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olinethomasffvolley/Documents/DTN/FORMATION/2020/"/>
    </mc:Choice>
  </mc:AlternateContent>
  <xr:revisionPtr revIDLastSave="0" documentId="8_{A3DBD175-2292-B542-8492-9C24EC0934B3}" xr6:coauthVersionLast="45" xr6:coauthVersionMax="45" xr10:uidLastSave="{00000000-0000-0000-0000-000000000000}"/>
  <bookViews>
    <workbookView xWindow="0" yWindow="460" windowWidth="25700" windowHeight="12860" xr2:uid="{00000000-000D-0000-FFFF-FFFF00000000}"/>
  </bookViews>
  <sheets>
    <sheet name="OLYMPIADE 2016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" l="1"/>
  <c r="D124" i="1"/>
  <c r="E124" i="1"/>
  <c r="C135" i="1"/>
  <c r="D135" i="1"/>
  <c r="E135" i="1"/>
  <c r="C134" i="1"/>
  <c r="D134" i="1"/>
  <c r="E134" i="1"/>
  <c r="F135" i="1"/>
  <c r="F134" i="1"/>
  <c r="G6" i="1" l="1"/>
  <c r="F5" i="1"/>
  <c r="E5" i="1"/>
  <c r="D5" i="1"/>
  <c r="C5" i="1"/>
  <c r="G13" i="1"/>
  <c r="G12" i="1"/>
  <c r="F11" i="1"/>
  <c r="E11" i="1"/>
  <c r="D11" i="1"/>
  <c r="C11" i="1"/>
  <c r="G10" i="1"/>
  <c r="G9" i="1"/>
  <c r="F8" i="1"/>
  <c r="E8" i="1"/>
  <c r="D8" i="1"/>
  <c r="C8" i="1"/>
  <c r="E47" i="1"/>
  <c r="F47" i="1"/>
  <c r="G49" i="1"/>
  <c r="G48" i="1"/>
  <c r="D47" i="1"/>
  <c r="C47" i="1"/>
  <c r="G46" i="1"/>
  <c r="G45" i="1"/>
  <c r="F44" i="1"/>
  <c r="E44" i="1"/>
  <c r="D44" i="1"/>
  <c r="C44" i="1"/>
  <c r="G44" i="1" l="1"/>
  <c r="G8" i="1"/>
  <c r="G11" i="1"/>
  <c r="G5" i="1"/>
  <c r="G47" i="1"/>
  <c r="C189" i="1"/>
  <c r="D189" i="1"/>
  <c r="E189" i="1"/>
  <c r="F189" i="1"/>
  <c r="C190" i="1"/>
  <c r="D190" i="1"/>
  <c r="E190" i="1"/>
  <c r="F190" i="1"/>
  <c r="F185" i="1" l="1"/>
  <c r="E185" i="1"/>
  <c r="D185" i="1"/>
  <c r="C185" i="1"/>
  <c r="F182" i="1"/>
  <c r="E182" i="1"/>
  <c r="D182" i="1"/>
  <c r="C182" i="1"/>
  <c r="F179" i="1"/>
  <c r="E179" i="1"/>
  <c r="D179" i="1"/>
  <c r="C179" i="1"/>
  <c r="F176" i="1"/>
  <c r="E176" i="1"/>
  <c r="D176" i="1"/>
  <c r="C176" i="1"/>
  <c r="F173" i="1"/>
  <c r="E173" i="1"/>
  <c r="D173" i="1"/>
  <c r="C173" i="1"/>
  <c r="F170" i="1"/>
  <c r="E170" i="1"/>
  <c r="D170" i="1"/>
  <c r="C170" i="1"/>
  <c r="F167" i="1"/>
  <c r="E167" i="1"/>
  <c r="D167" i="1"/>
  <c r="C167" i="1"/>
  <c r="G187" i="1"/>
  <c r="G186" i="1"/>
  <c r="G184" i="1"/>
  <c r="G183" i="1"/>
  <c r="G181" i="1"/>
  <c r="G180" i="1"/>
  <c r="G178" i="1"/>
  <c r="G177" i="1"/>
  <c r="G175" i="1"/>
  <c r="G174" i="1"/>
  <c r="G172" i="1"/>
  <c r="G171" i="1"/>
  <c r="G169" i="1"/>
  <c r="G168" i="1"/>
  <c r="G166" i="1"/>
  <c r="G165" i="1"/>
  <c r="F164" i="1"/>
  <c r="F188" i="1" s="1"/>
  <c r="E164" i="1"/>
  <c r="D164" i="1"/>
  <c r="C164" i="1"/>
  <c r="C188" i="1" s="1"/>
  <c r="E188" i="1" l="1"/>
  <c r="D188" i="1"/>
  <c r="G170" i="1"/>
  <c r="G176" i="1"/>
  <c r="G182" i="1"/>
  <c r="G167" i="1"/>
  <c r="G173" i="1"/>
  <c r="G179" i="1"/>
  <c r="G185" i="1"/>
  <c r="C192" i="1"/>
  <c r="C193" i="1"/>
  <c r="G164" i="1"/>
  <c r="F124" i="1"/>
  <c r="E53" i="1"/>
  <c r="F17" i="1"/>
  <c r="F23" i="1"/>
  <c r="E23" i="1"/>
  <c r="E112" i="1"/>
  <c r="F112" i="1"/>
  <c r="E115" i="1"/>
  <c r="F115" i="1"/>
  <c r="E118" i="1"/>
  <c r="F118" i="1"/>
  <c r="E121" i="1"/>
  <c r="F121" i="1"/>
  <c r="E50" i="1"/>
  <c r="F50" i="1"/>
  <c r="E41" i="1"/>
  <c r="F41" i="1"/>
  <c r="D79" i="1"/>
  <c r="E79" i="1"/>
  <c r="F79" i="1"/>
  <c r="D76" i="1"/>
  <c r="E76" i="1"/>
  <c r="F76" i="1"/>
  <c r="E35" i="1"/>
  <c r="F35" i="1"/>
  <c r="F32" i="1"/>
  <c r="E26" i="1"/>
  <c r="F26" i="1"/>
  <c r="D14" i="1"/>
  <c r="E14" i="1"/>
  <c r="F14" i="1"/>
  <c r="D17" i="1"/>
  <c r="E17" i="1"/>
  <c r="D20" i="1"/>
  <c r="D85" i="1"/>
  <c r="C103" i="1"/>
  <c r="D100" i="1"/>
  <c r="C191" i="1" l="1"/>
  <c r="C91" i="1"/>
  <c r="C88" i="1"/>
  <c r="C79" i="1"/>
  <c r="C76" i="1"/>
  <c r="C17" i="1"/>
  <c r="C20" i="1"/>
  <c r="D146" i="1"/>
  <c r="E146" i="1"/>
  <c r="F146" i="1"/>
  <c r="D149" i="1"/>
  <c r="E149" i="1"/>
  <c r="F149" i="1"/>
  <c r="C149" i="1"/>
  <c r="C146" i="1"/>
  <c r="C14" i="1"/>
  <c r="F20" i="1"/>
  <c r="G87" i="1" l="1"/>
  <c r="G86" i="1"/>
  <c r="F85" i="1"/>
  <c r="E85" i="1"/>
  <c r="C85" i="1"/>
  <c r="G85" i="1" l="1"/>
  <c r="D154" i="1"/>
  <c r="E154" i="1"/>
  <c r="F154" i="1"/>
  <c r="D153" i="1"/>
  <c r="E153" i="1"/>
  <c r="F153" i="1"/>
  <c r="C153" i="1"/>
  <c r="C154" i="1"/>
  <c r="G132" i="1"/>
  <c r="G131" i="1"/>
  <c r="F130" i="1"/>
  <c r="E130" i="1"/>
  <c r="D130" i="1"/>
  <c r="C130" i="1"/>
  <c r="G129" i="1"/>
  <c r="G128" i="1"/>
  <c r="F127" i="1"/>
  <c r="E127" i="1"/>
  <c r="D127" i="1"/>
  <c r="C127" i="1"/>
  <c r="G126" i="1"/>
  <c r="G125" i="1"/>
  <c r="G123" i="1"/>
  <c r="G122" i="1"/>
  <c r="D121" i="1"/>
  <c r="C121" i="1"/>
  <c r="G120" i="1"/>
  <c r="G119" i="1"/>
  <c r="D118" i="1"/>
  <c r="C118" i="1"/>
  <c r="G117" i="1"/>
  <c r="G116" i="1"/>
  <c r="D115" i="1"/>
  <c r="C115" i="1"/>
  <c r="G114" i="1"/>
  <c r="G113" i="1"/>
  <c r="D112" i="1"/>
  <c r="C112" i="1"/>
  <c r="G111" i="1"/>
  <c r="G110" i="1"/>
  <c r="F109" i="1"/>
  <c r="E109" i="1"/>
  <c r="D109" i="1"/>
  <c r="C109" i="1"/>
  <c r="G108" i="1"/>
  <c r="G107" i="1"/>
  <c r="F106" i="1"/>
  <c r="D106" i="1"/>
  <c r="C106" i="1"/>
  <c r="F82" i="1"/>
  <c r="E82" i="1"/>
  <c r="D82" i="1"/>
  <c r="C82" i="1"/>
  <c r="G84" i="1"/>
  <c r="G83" i="1"/>
  <c r="D63" i="1"/>
  <c r="D203" i="1" s="1"/>
  <c r="E63" i="1"/>
  <c r="E203" i="1" s="1"/>
  <c r="F63" i="1"/>
  <c r="F203" i="1" s="1"/>
  <c r="D64" i="1"/>
  <c r="D204" i="1" s="1"/>
  <c r="E64" i="1"/>
  <c r="E204" i="1" s="1"/>
  <c r="F64" i="1"/>
  <c r="C64" i="1"/>
  <c r="C204" i="1" s="1"/>
  <c r="C63" i="1"/>
  <c r="C203" i="1" s="1"/>
  <c r="G61" i="1"/>
  <c r="G60" i="1"/>
  <c r="G58" i="1"/>
  <c r="G57" i="1"/>
  <c r="G55" i="1"/>
  <c r="G54" i="1"/>
  <c r="G52" i="1"/>
  <c r="G51" i="1"/>
  <c r="G43" i="1"/>
  <c r="G42" i="1"/>
  <c r="G40" i="1"/>
  <c r="G39" i="1"/>
  <c r="F59" i="1"/>
  <c r="E59" i="1"/>
  <c r="D59" i="1"/>
  <c r="C59" i="1"/>
  <c r="G37" i="1"/>
  <c r="G36" i="1"/>
  <c r="G34" i="1"/>
  <c r="G33" i="1"/>
  <c r="G31" i="1"/>
  <c r="G30" i="1"/>
  <c r="G28" i="1"/>
  <c r="G27" i="1"/>
  <c r="G25" i="1"/>
  <c r="G24" i="1"/>
  <c r="G15" i="1"/>
  <c r="G16" i="1"/>
  <c r="G18" i="1"/>
  <c r="G19" i="1"/>
  <c r="G21" i="1"/>
  <c r="G22" i="1"/>
  <c r="F56" i="1"/>
  <c r="E56" i="1"/>
  <c r="D56" i="1"/>
  <c r="C56" i="1"/>
  <c r="F53" i="1"/>
  <c r="D53" i="1"/>
  <c r="C53" i="1"/>
  <c r="D50" i="1"/>
  <c r="C50" i="1"/>
  <c r="D41" i="1"/>
  <c r="C41" i="1"/>
  <c r="D35" i="1"/>
  <c r="C35" i="1"/>
  <c r="E32" i="1"/>
  <c r="D32" i="1"/>
  <c r="C32" i="1"/>
  <c r="D26" i="1"/>
  <c r="C26" i="1"/>
  <c r="D23" i="1"/>
  <c r="C23" i="1"/>
  <c r="F38" i="1"/>
  <c r="E38" i="1"/>
  <c r="D38" i="1"/>
  <c r="C38" i="1"/>
  <c r="F29" i="1"/>
  <c r="E29" i="1"/>
  <c r="D29" i="1"/>
  <c r="C29" i="1"/>
  <c r="F152" i="1"/>
  <c r="F103" i="1"/>
  <c r="E103" i="1"/>
  <c r="D103" i="1"/>
  <c r="F100" i="1"/>
  <c r="E100" i="1"/>
  <c r="C100" i="1"/>
  <c r="F97" i="1"/>
  <c r="E97" i="1"/>
  <c r="D97" i="1"/>
  <c r="C97" i="1"/>
  <c r="F94" i="1"/>
  <c r="E94" i="1"/>
  <c r="D94" i="1"/>
  <c r="C94" i="1"/>
  <c r="F91" i="1"/>
  <c r="E91" i="1"/>
  <c r="D91" i="1"/>
  <c r="F88" i="1"/>
  <c r="E88" i="1"/>
  <c r="D88" i="1"/>
  <c r="E20" i="1"/>
  <c r="G151" i="1"/>
  <c r="G150" i="1"/>
  <c r="G148" i="1"/>
  <c r="G147" i="1"/>
  <c r="G105" i="1"/>
  <c r="G104" i="1"/>
  <c r="G102" i="1"/>
  <c r="G101" i="1"/>
  <c r="G99" i="1"/>
  <c r="G98" i="1"/>
  <c r="G96" i="1"/>
  <c r="G95" i="1"/>
  <c r="G93" i="1"/>
  <c r="G92" i="1"/>
  <c r="G90" i="1"/>
  <c r="G89" i="1"/>
  <c r="G81" i="1"/>
  <c r="G80" i="1"/>
  <c r="G78" i="1"/>
  <c r="G77" i="1"/>
  <c r="G76" i="1"/>
  <c r="F204" i="1" l="1"/>
  <c r="D133" i="1"/>
  <c r="E133" i="1"/>
  <c r="C133" i="1"/>
  <c r="F133" i="1"/>
  <c r="C207" i="1"/>
  <c r="C206" i="1"/>
  <c r="G106" i="1"/>
  <c r="D152" i="1"/>
  <c r="C152" i="1"/>
  <c r="E152" i="1"/>
  <c r="G112" i="1"/>
  <c r="G115" i="1"/>
  <c r="F62" i="1"/>
  <c r="E62" i="1"/>
  <c r="E202" i="1" s="1"/>
  <c r="C62" i="1"/>
  <c r="G29" i="1"/>
  <c r="G53" i="1"/>
  <c r="G17" i="1"/>
  <c r="G23" i="1"/>
  <c r="G41" i="1"/>
  <c r="D62" i="1"/>
  <c r="C67" i="1"/>
  <c r="G124" i="1"/>
  <c r="G127" i="1"/>
  <c r="G32" i="1"/>
  <c r="G59" i="1"/>
  <c r="G121" i="1"/>
  <c r="C66" i="1"/>
  <c r="G118" i="1"/>
  <c r="G109" i="1"/>
  <c r="G20" i="1"/>
  <c r="G38" i="1"/>
  <c r="G26" i="1"/>
  <c r="G35" i="1"/>
  <c r="G50" i="1"/>
  <c r="G56" i="1"/>
  <c r="C138" i="1"/>
  <c r="C137" i="1"/>
  <c r="G130" i="1"/>
  <c r="G82" i="1"/>
  <c r="G88" i="1"/>
  <c r="G94" i="1"/>
  <c r="G100" i="1"/>
  <c r="G146" i="1"/>
  <c r="G91" i="1"/>
  <c r="G149" i="1"/>
  <c r="G79" i="1"/>
  <c r="G97" i="1"/>
  <c r="G103" i="1"/>
  <c r="G14" i="1"/>
  <c r="C156" i="1"/>
  <c r="C157" i="1"/>
  <c r="B154" i="1"/>
  <c r="B153" i="1"/>
  <c r="B152" i="1"/>
  <c r="C202" i="1" l="1"/>
  <c r="D202" i="1"/>
  <c r="F202" i="1"/>
  <c r="C65" i="1"/>
  <c r="C136" i="1"/>
  <c r="C155" i="1"/>
  <c r="C205" i="1" l="1"/>
</calcChain>
</file>

<file path=xl/sharedStrings.xml><?xml version="1.0" encoding="utf-8"?>
<sst xmlns="http://schemas.openxmlformats.org/spreadsheetml/2006/main" count="204" uniqueCount="64">
  <si>
    <t>Masculin</t>
  </si>
  <si>
    <t>Féminine</t>
  </si>
  <si>
    <t xml:space="preserve">Total des Formés </t>
  </si>
  <si>
    <t>Total des Formés sur la période</t>
  </si>
  <si>
    <t>TOTAL DE FORMES PAR DIPLÔMES/ANNEE</t>
  </si>
  <si>
    <t>TOTAL DE FORMES POUR L'OLYMPIADE</t>
  </si>
  <si>
    <t>OLYMPIADE 2016-20</t>
  </si>
  <si>
    <t>DEPVB 1A</t>
  </si>
  <si>
    <t>DEPVB 1B</t>
  </si>
  <si>
    <t>DEPVB 1C</t>
  </si>
  <si>
    <t>FCA</t>
  </si>
  <si>
    <t>FORMATIONS NATIONALES</t>
  </si>
  <si>
    <t xml:space="preserve">DNE1 M5 </t>
  </si>
  <si>
    <t>DNE2 (M 13) VB SANTE 3</t>
  </si>
  <si>
    <t>Secteur Amateur</t>
  </si>
  <si>
    <t>TOTAL DES FORMES POUR L'ANNEE</t>
  </si>
  <si>
    <t>TOTAL DE FORMES POUR L'OLYMPIADE PAR MODULE</t>
  </si>
  <si>
    <t>Secteur Elite et Pro</t>
  </si>
  <si>
    <t>DEE2 M12 Entraineur Beach VB</t>
  </si>
  <si>
    <t>TOTAL DE RECYCLES PAR DIPLÔMES/ANNEE</t>
  </si>
  <si>
    <t>FCP + Rattrapage</t>
  </si>
  <si>
    <t>RECYCLAGES</t>
  </si>
  <si>
    <r>
      <t xml:space="preserve">DNE2 </t>
    </r>
    <r>
      <rPr>
        <b/>
        <sz val="12"/>
        <color rgb="FFFF0000"/>
        <rFont val="Verdana"/>
        <family val="2"/>
      </rPr>
      <t>(M 11)</t>
    </r>
    <r>
      <rPr>
        <b/>
        <sz val="12"/>
        <rFont val="Verdana"/>
        <family val="2"/>
      </rPr>
      <t xml:space="preserve"> VB ASSIS 2</t>
    </r>
  </si>
  <si>
    <r>
      <t xml:space="preserve">DNE2 </t>
    </r>
    <r>
      <rPr>
        <b/>
        <sz val="12"/>
        <color rgb="FFFF0000"/>
        <rFont val="Verdana"/>
        <family val="2"/>
      </rPr>
      <t xml:space="preserve">(M 12) </t>
    </r>
    <r>
      <rPr>
        <b/>
        <sz val="12"/>
        <rFont val="Verdana"/>
        <family val="2"/>
      </rPr>
      <t>VB SANTE 2</t>
    </r>
  </si>
  <si>
    <t>2016/17</t>
  </si>
  <si>
    <t>2017/18</t>
  </si>
  <si>
    <t>2018/19</t>
  </si>
  <si>
    <t>2019/20</t>
  </si>
  <si>
    <t>DNE1 M3 - METHODO PROJET</t>
  </si>
  <si>
    <r>
      <t xml:space="preserve">BEF3 - PERF JOUEUR </t>
    </r>
    <r>
      <rPr>
        <b/>
        <sz val="12"/>
        <color rgb="FFFF0000"/>
        <rFont val="Verdana"/>
        <family val="2"/>
      </rPr>
      <t>OU DNE1 M2</t>
    </r>
  </si>
  <si>
    <r>
      <t xml:space="preserve">BEF3 - OPTI COLLECTIF </t>
    </r>
    <r>
      <rPr>
        <b/>
        <sz val="12"/>
        <color rgb="FFFF0000"/>
        <rFont val="Verdana"/>
        <family val="2"/>
      </rPr>
      <t>OU DNE 1 M1</t>
    </r>
  </si>
  <si>
    <t>BEF2 M1 - Prépa Phys - Outils Obser</t>
  </si>
  <si>
    <t>DNE1 M4 - PREPA PHYS 2</t>
  </si>
  <si>
    <t>DNE1 M6 - COM INTER PERSO</t>
  </si>
  <si>
    <t>DNE1 M7 - STRESS ET VB</t>
  </si>
  <si>
    <t xml:space="preserve"> DEE1 M2 - Orga d'une structure de perf</t>
  </si>
  <si>
    <t>DEE2 M10 - Entrainement P Phys 2 (Niv 4)</t>
  </si>
  <si>
    <t>DEE2 M11 - Data vb 2</t>
  </si>
  <si>
    <t>DEE2 M9 - Formateur de formateurs Niv 2 (MSC)</t>
  </si>
  <si>
    <t>DEE1 M8 - Droit du  Sport</t>
  </si>
  <si>
    <t>DEE1 M7 - Imagerie et VB</t>
  </si>
  <si>
    <t>DEE1 M6 - Média Training</t>
  </si>
  <si>
    <t>DEE1 M5 - Base DATA VB</t>
  </si>
  <si>
    <t>DEE1 M4 - Entraînement spé de la P Phys 1 (Niv3)</t>
  </si>
  <si>
    <t>DECFCP 1C - DVP COMM STRUCTURE</t>
  </si>
  <si>
    <t>DECFCP 1B - DETECTION PES</t>
  </si>
  <si>
    <t>BEF1 M2 - SECTEUR MASC OU FEM</t>
  </si>
  <si>
    <r>
      <t xml:space="preserve">BEF 1 - PLANIF PROGRAMMATION </t>
    </r>
    <r>
      <rPr>
        <b/>
        <sz val="12"/>
        <color rgb="FFFF0000"/>
        <rFont val="Verdana"/>
        <family val="2"/>
      </rPr>
      <t>OU DEE 1 M1</t>
    </r>
  </si>
  <si>
    <t>DECFCP 1A - Observation person fondamentaux</t>
  </si>
  <si>
    <t>DEPVB M5</t>
  </si>
  <si>
    <t>FORMATIONS DRE2 PILOTEES NIVEAU NATIONAL</t>
  </si>
  <si>
    <t>GLOBAL</t>
  </si>
  <si>
    <t>Total GLOBAL des Formés sur la période</t>
  </si>
  <si>
    <r>
      <t>DNE2 -</t>
    </r>
    <r>
      <rPr>
        <b/>
        <sz val="12"/>
        <color theme="0"/>
        <rFont val="Verdana"/>
        <family val="2"/>
      </rPr>
      <t xml:space="preserve"> (M8)</t>
    </r>
    <r>
      <rPr>
        <b/>
        <sz val="12"/>
        <color rgb="FF00B0F0"/>
        <rFont val="Verdana"/>
        <family val="2"/>
      </rPr>
      <t xml:space="preserve"> </t>
    </r>
    <r>
      <rPr>
        <b/>
        <sz val="12"/>
        <rFont val="Verdana"/>
        <family val="2"/>
      </rPr>
      <t>-</t>
    </r>
    <r>
      <rPr>
        <b/>
        <sz val="12"/>
        <color rgb="FFFF0000"/>
        <rFont val="Verdana"/>
        <family val="2"/>
      </rPr>
      <t xml:space="preserve">M9 </t>
    </r>
    <r>
      <rPr>
        <b/>
        <sz val="12"/>
        <rFont val="Verdana"/>
        <family val="2"/>
      </rPr>
      <t>Formateurs de formateurs Niv 1</t>
    </r>
  </si>
  <si>
    <r>
      <t>DNE2</t>
    </r>
    <r>
      <rPr>
        <b/>
        <sz val="12"/>
        <color rgb="FF00B0F0"/>
        <rFont val="Verdana"/>
        <family val="2"/>
      </rPr>
      <t xml:space="preserve"> </t>
    </r>
    <r>
      <rPr>
        <b/>
        <sz val="12"/>
        <color theme="0"/>
        <rFont val="Verdana"/>
        <family val="2"/>
      </rPr>
      <t>(M9)</t>
    </r>
    <r>
      <rPr>
        <b/>
        <sz val="12"/>
        <rFont val="Verdana"/>
        <family val="2"/>
      </rPr>
      <t xml:space="preserve">- </t>
    </r>
    <r>
      <rPr>
        <b/>
        <sz val="12"/>
        <color rgb="FFFF0000"/>
        <rFont val="Verdana"/>
        <family val="2"/>
      </rPr>
      <t>M10</t>
    </r>
    <r>
      <rPr>
        <b/>
        <sz val="12"/>
        <rFont val="Verdana"/>
        <family val="2"/>
      </rPr>
      <t xml:space="preserve"> Instructeur Beach</t>
    </r>
  </si>
  <si>
    <t xml:space="preserve">EDUCATEUR VOLLEY SANTE Niv 1 </t>
  </si>
  <si>
    <t>Fémi</t>
  </si>
  <si>
    <t xml:space="preserve">EDUCATEUR VOLLEY ASSIS Niv 1 </t>
  </si>
  <si>
    <t>DRE2 M5 VOLLEY SANTE- Soft Fit</t>
  </si>
  <si>
    <t>DRE2 M6 VOLLEY SANTE- Soft Fit</t>
  </si>
  <si>
    <t xml:space="preserve">DRE2 M3- DNE1 M4 Prép </t>
  </si>
  <si>
    <t xml:space="preserve"> </t>
  </si>
  <si>
    <r>
      <t>DNE1</t>
    </r>
    <r>
      <rPr>
        <b/>
        <sz val="12"/>
        <color rgb="FF00B0F0"/>
        <rFont val="Verdana"/>
        <family val="2"/>
      </rPr>
      <t xml:space="preserve"> </t>
    </r>
    <r>
      <rPr>
        <b/>
        <sz val="12"/>
        <color rgb="FFFF0000"/>
        <rFont val="Verdana"/>
        <family val="2"/>
      </rPr>
      <t>(M8) Apprentissage et stades de dvp</t>
    </r>
  </si>
  <si>
    <t>TOTAL GLOBAL DES FORMES POUR LA SAISSON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</si>
</sst>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6"/>
      <color rgb="FFFF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b/>
      <sz val="12"/>
      <color rgb="FFFF0000"/>
      <name val="Verdana"/>
      <family val="2"/>
    </font>
    <font>
      <i/>
      <sz val="12"/>
      <name val="Verdana"/>
      <family val="2"/>
    </font>
    <font>
      <sz val="12"/>
      <color rgb="FFFF0000"/>
      <name val="Verdana"/>
      <family val="2"/>
    </font>
    <font>
      <b/>
      <sz val="12"/>
      <color theme="0"/>
      <name val="Verdana"/>
      <family val="2"/>
    </font>
    <font>
      <b/>
      <strike/>
      <sz val="12"/>
      <name val="Verdana"/>
      <family val="2"/>
    </font>
    <font>
      <i/>
      <strike/>
      <sz val="12"/>
      <name val="Verdana"/>
      <family val="2"/>
    </font>
    <font>
      <b/>
      <sz val="12"/>
      <color rgb="FFFFFFFF"/>
      <name val="Verdana"/>
      <family val="2"/>
    </font>
    <font>
      <b/>
      <sz val="12"/>
      <color rgb="FF00B0F0"/>
      <name val="Verdana"/>
      <family val="2"/>
    </font>
    <font>
      <b/>
      <sz val="12"/>
      <color rgb="FF00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rgb="FF00FF00"/>
      </patternFill>
    </fill>
    <fill>
      <patternFill patternType="solid">
        <fgColor theme="9"/>
        <bgColor indexed="41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2" fillId="3" borderId="2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2" fillId="3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/>
    <xf numFmtId="0" fontId="2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2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/>
    <xf numFmtId="0" fontId="1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/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0" borderId="52" xfId="0" applyFont="1" applyBorder="1" applyAlignment="1"/>
    <xf numFmtId="0" fontId="4" fillId="0" borderId="53" xfId="0" applyFont="1" applyBorder="1" applyAlignment="1"/>
    <xf numFmtId="0" fontId="4" fillId="0" borderId="54" xfId="0" applyFont="1" applyBorder="1" applyAlignment="1"/>
    <xf numFmtId="0" fontId="4" fillId="0" borderId="45" xfId="0" applyFont="1" applyBorder="1" applyAlignment="1"/>
    <xf numFmtId="0" fontId="4" fillId="0" borderId="55" xfId="0" applyFont="1" applyBorder="1" applyAlignment="1"/>
    <xf numFmtId="0" fontId="4" fillId="0" borderId="56" xfId="0" applyFont="1" applyBorder="1" applyAlignment="1"/>
    <xf numFmtId="0" fontId="4" fillId="0" borderId="57" xfId="0" applyFont="1" applyBorder="1" applyAlignment="1"/>
    <xf numFmtId="0" fontId="3" fillId="6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/>
    </xf>
    <xf numFmtId="0" fontId="3" fillId="6" borderId="63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6" borderId="64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66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5" borderId="34" xfId="0" applyFont="1" applyFill="1" applyBorder="1" applyAlignment="1">
      <alignment horizontal="center"/>
    </xf>
    <xf numFmtId="0" fontId="2" fillId="5" borderId="71" xfId="0" applyFont="1" applyFill="1" applyBorder="1" applyAlignment="1">
      <alignment horizontal="center"/>
    </xf>
    <xf numFmtId="0" fontId="5" fillId="5" borderId="71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/>
    </xf>
    <xf numFmtId="0" fontId="11" fillId="4" borderId="72" xfId="0" applyFont="1" applyFill="1" applyBorder="1" applyAlignment="1">
      <alignment horizontal="center"/>
    </xf>
    <xf numFmtId="0" fontId="11" fillId="4" borderId="73" xfId="0" applyFont="1" applyFill="1" applyBorder="1" applyAlignment="1">
      <alignment horizontal="center"/>
    </xf>
    <xf numFmtId="0" fontId="4" fillId="7" borderId="51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75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76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3" fillId="6" borderId="78" xfId="0" applyFont="1" applyFill="1" applyBorder="1" applyAlignment="1">
      <alignment horizontal="center"/>
    </xf>
    <xf numFmtId="0" fontId="3" fillId="6" borderId="79" xfId="0" applyFont="1" applyFill="1" applyBorder="1" applyAlignment="1">
      <alignment horizontal="center"/>
    </xf>
    <xf numFmtId="0" fontId="2" fillId="5" borderId="80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3" fillId="14" borderId="6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3" xfId="0" applyFont="1" applyBorder="1"/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/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92"/>
  <sheetViews>
    <sheetView tabSelected="1" zoomScale="60" zoomScaleNormal="60" workbookViewId="0">
      <selection activeCell="M48" sqref="M48"/>
    </sheetView>
  </sheetViews>
  <sheetFormatPr baseColWidth="10" defaultColWidth="14.5" defaultRowHeight="15" customHeight="1" x14ac:dyDescent="0.2"/>
  <cols>
    <col min="1" max="1" width="61.5" style="3" bestFit="1" customWidth="1"/>
    <col min="2" max="2" width="2.83203125" style="75" bestFit="1" customWidth="1"/>
    <col min="3" max="9" width="11.83203125" style="3" customWidth="1"/>
    <col min="10" max="10" width="10.5" style="3" hidden="1" customWidth="1"/>
    <col min="11" max="16384" width="14.5" style="3"/>
  </cols>
  <sheetData>
    <row r="1" spans="1:10" ht="38.25" customHeight="1" x14ac:dyDescent="0.2">
      <c r="A1" s="1" t="s">
        <v>11</v>
      </c>
      <c r="B1" s="66"/>
      <c r="C1" s="159" t="s">
        <v>4</v>
      </c>
      <c r="D1" s="160"/>
      <c r="E1" s="160"/>
      <c r="F1" s="160"/>
      <c r="G1" s="161" t="s">
        <v>16</v>
      </c>
      <c r="H1" s="161"/>
      <c r="I1" s="161"/>
      <c r="J1" s="161"/>
    </row>
    <row r="2" spans="1:10" ht="38.25" customHeight="1" x14ac:dyDescent="0.2">
      <c r="A2" s="83" t="s">
        <v>14</v>
      </c>
      <c r="B2" s="66"/>
      <c r="C2" s="4" t="s">
        <v>24</v>
      </c>
      <c r="D2" s="5" t="s">
        <v>25</v>
      </c>
      <c r="E2" s="5" t="s">
        <v>26</v>
      </c>
      <c r="F2" s="6" t="s">
        <v>27</v>
      </c>
      <c r="G2" s="162"/>
      <c r="H2" s="162"/>
      <c r="I2" s="162"/>
      <c r="J2" s="162"/>
    </row>
    <row r="3" spans="1:10" ht="41.25" customHeight="1" x14ac:dyDescent="0.2">
      <c r="A3" s="148" t="s">
        <v>6</v>
      </c>
      <c r="B3" s="163"/>
      <c r="C3" s="8"/>
      <c r="D3" s="9"/>
      <c r="E3" s="9"/>
      <c r="F3" s="10"/>
    </row>
    <row r="4" spans="1:10" ht="13.5" customHeight="1" thickBot="1" x14ac:dyDescent="0.25">
      <c r="A4" s="149"/>
      <c r="B4" s="164"/>
      <c r="C4" s="11"/>
      <c r="D4" s="12"/>
      <c r="E4" s="12"/>
      <c r="F4" s="13"/>
    </row>
    <row r="5" spans="1:10" ht="24.75" customHeight="1" thickBot="1" x14ac:dyDescent="0.25">
      <c r="A5" s="140" t="s">
        <v>60</v>
      </c>
      <c r="B5" s="67"/>
      <c r="C5" s="15">
        <f t="shared" ref="C5:F5" si="0">C6+C7</f>
        <v>0</v>
      </c>
      <c r="D5" s="15">
        <f t="shared" si="0"/>
        <v>0</v>
      </c>
      <c r="E5" s="15">
        <f t="shared" si="0"/>
        <v>9</v>
      </c>
      <c r="F5" s="104">
        <f t="shared" si="0"/>
        <v>0</v>
      </c>
      <c r="G5" s="150">
        <f>SUM(C5:F5)</f>
        <v>9</v>
      </c>
      <c r="H5" s="150"/>
      <c r="I5" s="150"/>
      <c r="J5" s="151"/>
    </row>
    <row r="6" spans="1:10" ht="21" customHeight="1" x14ac:dyDescent="0.2">
      <c r="A6" s="18" t="s">
        <v>0</v>
      </c>
      <c r="B6" s="68"/>
      <c r="C6" s="101"/>
      <c r="D6" s="102"/>
      <c r="E6" s="102">
        <v>8</v>
      </c>
      <c r="F6" s="103"/>
      <c r="G6" s="153">
        <f t="shared" ref="G6" si="1">SUM(C6:F6)</f>
        <v>8</v>
      </c>
      <c r="H6" s="154"/>
      <c r="I6" s="154"/>
      <c r="J6" s="155"/>
    </row>
    <row r="7" spans="1:10" ht="21" customHeight="1" thickBot="1" x14ac:dyDescent="0.25">
      <c r="A7" s="18" t="s">
        <v>1</v>
      </c>
      <c r="B7" s="68"/>
      <c r="C7" s="56"/>
      <c r="D7" s="38"/>
      <c r="E7" s="38">
        <v>1</v>
      </c>
      <c r="F7" s="39"/>
      <c r="G7" s="146" t="s">
        <v>61</v>
      </c>
      <c r="H7" s="146"/>
      <c r="I7" s="146"/>
      <c r="J7" s="147"/>
    </row>
    <row r="8" spans="1:10" ht="24.75" customHeight="1" thickBot="1" x14ac:dyDescent="0.25">
      <c r="A8" s="140" t="s">
        <v>58</v>
      </c>
      <c r="B8" s="67"/>
      <c r="C8" s="15">
        <f t="shared" ref="C8:F8" si="2">C9+C10</f>
        <v>0</v>
      </c>
      <c r="D8" s="15">
        <f t="shared" si="2"/>
        <v>0</v>
      </c>
      <c r="E8" s="15">
        <f t="shared" si="2"/>
        <v>18</v>
      </c>
      <c r="F8" s="104">
        <f t="shared" si="2"/>
        <v>0</v>
      </c>
      <c r="G8" s="150">
        <f>SUM(C8:F8)</f>
        <v>18</v>
      </c>
      <c r="H8" s="150"/>
      <c r="I8" s="150"/>
      <c r="J8" s="151"/>
    </row>
    <row r="9" spans="1:10" ht="21" customHeight="1" x14ac:dyDescent="0.2">
      <c r="A9" s="18" t="s">
        <v>0</v>
      </c>
      <c r="B9" s="68"/>
      <c r="C9" s="101"/>
      <c r="D9" s="102"/>
      <c r="E9" s="102">
        <v>11</v>
      </c>
      <c r="F9" s="103"/>
      <c r="G9" s="153">
        <f t="shared" ref="G9:G10" si="3">SUM(C9:F9)</f>
        <v>11</v>
      </c>
      <c r="H9" s="154"/>
      <c r="I9" s="154"/>
      <c r="J9" s="155"/>
    </row>
    <row r="10" spans="1:10" ht="21" customHeight="1" thickBot="1" x14ac:dyDescent="0.25">
      <c r="A10" s="18" t="s">
        <v>1</v>
      </c>
      <c r="B10" s="68"/>
      <c r="C10" s="56"/>
      <c r="D10" s="38"/>
      <c r="E10" s="38">
        <v>7</v>
      </c>
      <c r="F10" s="39"/>
      <c r="G10" s="146">
        <f t="shared" si="3"/>
        <v>7</v>
      </c>
      <c r="H10" s="146"/>
      <c r="I10" s="146"/>
      <c r="J10" s="147"/>
    </row>
    <row r="11" spans="1:10" ht="24.75" customHeight="1" thickBot="1" x14ac:dyDescent="0.25">
      <c r="A11" s="140" t="s">
        <v>59</v>
      </c>
      <c r="B11" s="67"/>
      <c r="C11" s="15">
        <f t="shared" ref="C11:F11" si="4">C12+C13</f>
        <v>0</v>
      </c>
      <c r="D11" s="15">
        <f t="shared" si="4"/>
        <v>0</v>
      </c>
      <c r="E11" s="15">
        <f t="shared" si="4"/>
        <v>9</v>
      </c>
      <c r="F11" s="104">
        <f t="shared" si="4"/>
        <v>0</v>
      </c>
      <c r="G11" s="150">
        <f>SUM(C11:F11)</f>
        <v>9</v>
      </c>
      <c r="H11" s="150"/>
      <c r="I11" s="150"/>
      <c r="J11" s="151"/>
    </row>
    <row r="12" spans="1:10" ht="21" customHeight="1" x14ac:dyDescent="0.2">
      <c r="A12" s="18" t="s">
        <v>0</v>
      </c>
      <c r="B12" s="68"/>
      <c r="C12" s="101"/>
      <c r="D12" s="102"/>
      <c r="E12" s="102">
        <v>4</v>
      </c>
      <c r="F12" s="103"/>
      <c r="G12" s="153">
        <f t="shared" ref="G12:G13" si="5">SUM(C12:F12)</f>
        <v>4</v>
      </c>
      <c r="H12" s="154"/>
      <c r="I12" s="154"/>
      <c r="J12" s="155"/>
    </row>
    <row r="13" spans="1:10" ht="21" customHeight="1" thickBot="1" x14ac:dyDescent="0.25">
      <c r="A13" s="18" t="s">
        <v>1</v>
      </c>
      <c r="B13" s="68"/>
      <c r="C13" s="56"/>
      <c r="D13" s="38"/>
      <c r="E13" s="38">
        <v>5</v>
      </c>
      <c r="F13" s="39"/>
      <c r="G13" s="146">
        <f t="shared" si="5"/>
        <v>5</v>
      </c>
      <c r="H13" s="146"/>
      <c r="I13" s="146"/>
      <c r="J13" s="147"/>
    </row>
    <row r="14" spans="1:10" ht="24.75" customHeight="1" thickBot="1" x14ac:dyDescent="0.25">
      <c r="A14" s="14" t="s">
        <v>30</v>
      </c>
      <c r="B14" s="67"/>
      <c r="C14" s="15">
        <f t="shared" ref="C14:F14" si="6">C15+C16</f>
        <v>50</v>
      </c>
      <c r="D14" s="15">
        <f t="shared" si="6"/>
        <v>90</v>
      </c>
      <c r="E14" s="15">
        <f t="shared" si="6"/>
        <v>42</v>
      </c>
      <c r="F14" s="104">
        <f t="shared" si="6"/>
        <v>46</v>
      </c>
      <c r="G14" s="150">
        <f>SUM(C14:F14)</f>
        <v>228</v>
      </c>
      <c r="H14" s="150"/>
      <c r="I14" s="150"/>
      <c r="J14" s="151"/>
    </row>
    <row r="15" spans="1:10" ht="21" customHeight="1" x14ac:dyDescent="0.2">
      <c r="A15" s="18" t="s">
        <v>0</v>
      </c>
      <c r="B15" s="68"/>
      <c r="C15" s="101">
        <v>45</v>
      </c>
      <c r="D15" s="102">
        <v>81</v>
      </c>
      <c r="E15" s="102">
        <v>40</v>
      </c>
      <c r="F15" s="103">
        <v>40</v>
      </c>
      <c r="G15" s="153">
        <f t="shared" ref="G15:G22" si="7">SUM(C15:F15)</f>
        <v>206</v>
      </c>
      <c r="H15" s="154"/>
      <c r="I15" s="154"/>
      <c r="J15" s="155"/>
    </row>
    <row r="16" spans="1:10" ht="21" customHeight="1" thickBot="1" x14ac:dyDescent="0.25">
      <c r="A16" s="18" t="s">
        <v>1</v>
      </c>
      <c r="B16" s="68"/>
      <c r="C16" s="56">
        <v>5</v>
      </c>
      <c r="D16" s="38">
        <v>9</v>
      </c>
      <c r="E16" s="38">
        <v>2</v>
      </c>
      <c r="F16" s="39">
        <v>6</v>
      </c>
      <c r="G16" s="146">
        <f t="shared" si="7"/>
        <v>22</v>
      </c>
      <c r="H16" s="146"/>
      <c r="I16" s="146"/>
      <c r="J16" s="147"/>
    </row>
    <row r="17" spans="1:10" ht="24.75" customHeight="1" thickBot="1" x14ac:dyDescent="0.25">
      <c r="A17" s="23" t="s">
        <v>29</v>
      </c>
      <c r="B17" s="69"/>
      <c r="C17" s="15">
        <f t="shared" ref="C17:F17" si="8">C18+C19</f>
        <v>33</v>
      </c>
      <c r="D17" s="15">
        <f t="shared" si="8"/>
        <v>42</v>
      </c>
      <c r="E17" s="15">
        <f t="shared" si="8"/>
        <v>35</v>
      </c>
      <c r="F17" s="104">
        <f t="shared" si="8"/>
        <v>54</v>
      </c>
      <c r="G17" s="150">
        <f t="shared" si="7"/>
        <v>164</v>
      </c>
      <c r="H17" s="150"/>
      <c r="I17" s="150"/>
      <c r="J17" s="151"/>
    </row>
    <row r="18" spans="1:10" ht="21" customHeight="1" x14ac:dyDescent="0.2">
      <c r="A18" s="18" t="s">
        <v>0</v>
      </c>
      <c r="B18" s="68"/>
      <c r="C18" s="101">
        <v>30</v>
      </c>
      <c r="D18" s="102">
        <v>36</v>
      </c>
      <c r="E18" s="102">
        <v>33</v>
      </c>
      <c r="F18" s="103">
        <v>46</v>
      </c>
      <c r="G18" s="153">
        <f t="shared" si="7"/>
        <v>145</v>
      </c>
      <c r="H18" s="154"/>
      <c r="I18" s="154"/>
      <c r="J18" s="155"/>
    </row>
    <row r="19" spans="1:10" ht="21" customHeight="1" thickBot="1" x14ac:dyDescent="0.25">
      <c r="A19" s="24" t="s">
        <v>1</v>
      </c>
      <c r="B19" s="70"/>
      <c r="C19" s="25">
        <v>3</v>
      </c>
      <c r="D19" s="26">
        <v>6</v>
      </c>
      <c r="E19" s="26">
        <v>2</v>
      </c>
      <c r="F19" s="27">
        <v>8</v>
      </c>
      <c r="G19" s="146">
        <f t="shared" si="7"/>
        <v>19</v>
      </c>
      <c r="H19" s="146"/>
      <c r="I19" s="146"/>
      <c r="J19" s="147"/>
    </row>
    <row r="20" spans="1:10" ht="24.75" customHeight="1" thickBot="1" x14ac:dyDescent="0.25">
      <c r="A20" s="14" t="s">
        <v>31</v>
      </c>
      <c r="B20" s="67"/>
      <c r="C20" s="15">
        <f t="shared" ref="C20:D20" si="9">C21+C22</f>
        <v>74</v>
      </c>
      <c r="D20" s="15">
        <f t="shared" si="9"/>
        <v>34</v>
      </c>
      <c r="E20" s="16">
        <f t="shared" ref="E20:F20" si="10">E21+E22</f>
        <v>0</v>
      </c>
      <c r="F20" s="17">
        <f t="shared" si="10"/>
        <v>0</v>
      </c>
      <c r="G20" s="150">
        <f t="shared" si="7"/>
        <v>108</v>
      </c>
      <c r="H20" s="150"/>
      <c r="I20" s="150"/>
      <c r="J20" s="151"/>
    </row>
    <row r="21" spans="1:10" ht="19.5" customHeight="1" thickBot="1" x14ac:dyDescent="0.25">
      <c r="A21" s="18" t="s">
        <v>0</v>
      </c>
      <c r="B21" s="68"/>
      <c r="C21" s="101">
        <v>70</v>
      </c>
      <c r="D21" s="102">
        <v>32</v>
      </c>
      <c r="E21" s="102">
        <v>0</v>
      </c>
      <c r="F21" s="103">
        <v>0</v>
      </c>
      <c r="G21" s="156">
        <f t="shared" si="7"/>
        <v>102</v>
      </c>
      <c r="H21" s="156"/>
      <c r="I21" s="156"/>
      <c r="J21" s="157"/>
    </row>
    <row r="22" spans="1:10" ht="17" thickBot="1" x14ac:dyDescent="0.25">
      <c r="A22" s="24" t="s">
        <v>1</v>
      </c>
      <c r="B22" s="70"/>
      <c r="C22" s="25">
        <v>4</v>
      </c>
      <c r="D22" s="26">
        <v>2</v>
      </c>
      <c r="E22" s="26">
        <v>0</v>
      </c>
      <c r="F22" s="27">
        <v>0</v>
      </c>
      <c r="G22" s="156">
        <f t="shared" si="7"/>
        <v>6</v>
      </c>
      <c r="H22" s="156"/>
      <c r="I22" s="156"/>
      <c r="J22" s="157"/>
    </row>
    <row r="23" spans="1:10" ht="17" thickBot="1" x14ac:dyDescent="0.25">
      <c r="A23" s="14" t="s">
        <v>28</v>
      </c>
      <c r="B23" s="71"/>
      <c r="C23" s="28">
        <f t="shared" ref="C23" si="11">C24+C25</f>
        <v>0</v>
      </c>
      <c r="D23" s="29">
        <f t="shared" ref="D23" si="12">D24+D25</f>
        <v>0</v>
      </c>
      <c r="E23" s="16">
        <f t="shared" ref="E23:F23" si="13">E24+E25</f>
        <v>18</v>
      </c>
      <c r="F23" s="17">
        <f t="shared" si="13"/>
        <v>47</v>
      </c>
      <c r="G23" s="150">
        <f t="shared" ref="G23:G37" si="14">SUM(C23:F23)</f>
        <v>65</v>
      </c>
      <c r="H23" s="150"/>
      <c r="I23" s="150"/>
      <c r="J23" s="151"/>
    </row>
    <row r="24" spans="1:10" ht="16" x14ac:dyDescent="0.2">
      <c r="A24" s="18" t="s">
        <v>0</v>
      </c>
      <c r="B24" s="68"/>
      <c r="C24" s="105">
        <v>0</v>
      </c>
      <c r="D24" s="106">
        <v>0</v>
      </c>
      <c r="E24" s="107">
        <v>17</v>
      </c>
      <c r="F24" s="144">
        <v>46</v>
      </c>
      <c r="G24" s="158">
        <f t="shared" si="14"/>
        <v>63</v>
      </c>
      <c r="H24" s="154"/>
      <c r="I24" s="154"/>
      <c r="J24" s="155"/>
    </row>
    <row r="25" spans="1:10" ht="17" thickBot="1" x14ac:dyDescent="0.25">
      <c r="A25" s="18" t="s">
        <v>1</v>
      </c>
      <c r="B25" s="68"/>
      <c r="C25" s="36">
        <v>0</v>
      </c>
      <c r="D25" s="37">
        <v>0</v>
      </c>
      <c r="E25" s="108">
        <v>1</v>
      </c>
      <c r="F25" s="145">
        <v>1</v>
      </c>
      <c r="G25" s="146">
        <f t="shared" si="14"/>
        <v>2</v>
      </c>
      <c r="H25" s="146"/>
      <c r="I25" s="146"/>
      <c r="J25" s="147"/>
    </row>
    <row r="26" spans="1:10" ht="17" thickBot="1" x14ac:dyDescent="0.25">
      <c r="A26" s="23" t="s">
        <v>32</v>
      </c>
      <c r="B26" s="68"/>
      <c r="C26" s="28">
        <f t="shared" ref="C26" si="15">C27+C28</f>
        <v>0</v>
      </c>
      <c r="D26" s="29">
        <f t="shared" ref="D26:F26" si="16">D27+D28</f>
        <v>0</v>
      </c>
      <c r="E26" s="16">
        <f t="shared" si="16"/>
        <v>30</v>
      </c>
      <c r="F26" s="17">
        <f t="shared" si="16"/>
        <v>27</v>
      </c>
      <c r="G26" s="150">
        <f t="shared" si="14"/>
        <v>57</v>
      </c>
      <c r="H26" s="150"/>
      <c r="I26" s="150"/>
      <c r="J26" s="151"/>
    </row>
    <row r="27" spans="1:10" ht="16" x14ac:dyDescent="0.2">
      <c r="A27" s="18" t="s">
        <v>0</v>
      </c>
      <c r="B27" s="68"/>
      <c r="C27" s="105">
        <v>0</v>
      </c>
      <c r="D27" s="106">
        <v>0</v>
      </c>
      <c r="E27" s="102">
        <v>26</v>
      </c>
      <c r="F27" s="143">
        <v>25</v>
      </c>
      <c r="G27" s="153">
        <f t="shared" si="14"/>
        <v>51</v>
      </c>
      <c r="H27" s="154"/>
      <c r="I27" s="154"/>
      <c r="J27" s="155"/>
    </row>
    <row r="28" spans="1:10" ht="17" thickBot="1" x14ac:dyDescent="0.25">
      <c r="A28" s="18" t="s">
        <v>1</v>
      </c>
      <c r="B28" s="68"/>
      <c r="C28" s="36">
        <v>0</v>
      </c>
      <c r="D28" s="37">
        <v>0</v>
      </c>
      <c r="E28" s="38">
        <v>4</v>
      </c>
      <c r="F28" s="142">
        <v>2</v>
      </c>
      <c r="G28" s="146">
        <f t="shared" si="14"/>
        <v>6</v>
      </c>
      <c r="H28" s="146"/>
      <c r="I28" s="146"/>
      <c r="J28" s="147"/>
    </row>
    <row r="29" spans="1:10" ht="17" thickBot="1" x14ac:dyDescent="0.25">
      <c r="A29" s="23" t="s">
        <v>12</v>
      </c>
      <c r="B29" s="68"/>
      <c r="C29" s="28">
        <f t="shared" ref="C29" si="17">C30+C31</f>
        <v>0</v>
      </c>
      <c r="D29" s="29">
        <f t="shared" ref="D29" si="18">D30+D31</f>
        <v>0</v>
      </c>
      <c r="E29" s="29">
        <f t="shared" ref="E29" si="19">E30+E31</f>
        <v>0</v>
      </c>
      <c r="F29" s="30">
        <f t="shared" ref="F29" si="20">F30+F31</f>
        <v>0</v>
      </c>
      <c r="G29" s="150">
        <f t="shared" si="14"/>
        <v>0</v>
      </c>
      <c r="H29" s="150"/>
      <c r="I29" s="150"/>
      <c r="J29" s="151"/>
    </row>
    <row r="30" spans="1:10" ht="16" x14ac:dyDescent="0.2">
      <c r="A30" s="18" t="s">
        <v>0</v>
      </c>
      <c r="B30" s="68"/>
      <c r="C30" s="105">
        <v>0</v>
      </c>
      <c r="D30" s="106">
        <v>0</v>
      </c>
      <c r="E30" s="106">
        <v>0</v>
      </c>
      <c r="F30" s="109">
        <v>0</v>
      </c>
      <c r="G30" s="153">
        <f t="shared" si="14"/>
        <v>0</v>
      </c>
      <c r="H30" s="154"/>
      <c r="I30" s="154"/>
      <c r="J30" s="155"/>
    </row>
    <row r="31" spans="1:10" ht="17" thickBot="1" x14ac:dyDescent="0.25">
      <c r="A31" s="18" t="s">
        <v>1</v>
      </c>
      <c r="B31" s="68"/>
      <c r="C31" s="36">
        <v>0</v>
      </c>
      <c r="D31" s="37">
        <v>0</v>
      </c>
      <c r="E31" s="37">
        <v>0</v>
      </c>
      <c r="F31" s="110">
        <v>0</v>
      </c>
      <c r="G31" s="146">
        <f t="shared" si="14"/>
        <v>0</v>
      </c>
      <c r="H31" s="146"/>
      <c r="I31" s="146"/>
      <c r="J31" s="147"/>
    </row>
    <row r="32" spans="1:10" ht="17" thickBot="1" x14ac:dyDescent="0.25">
      <c r="A32" s="23" t="s">
        <v>33</v>
      </c>
      <c r="B32" s="68"/>
      <c r="C32" s="28">
        <f t="shared" ref="C32" si="21">C33+C34</f>
        <v>0</v>
      </c>
      <c r="D32" s="29">
        <f t="shared" ref="D32" si="22">D33+D34</f>
        <v>0</v>
      </c>
      <c r="E32" s="16">
        <f t="shared" ref="E32:F32" si="23">E33+E34</f>
        <v>0</v>
      </c>
      <c r="F32" s="17">
        <f t="shared" si="23"/>
        <v>26</v>
      </c>
      <c r="G32" s="150">
        <f t="shared" si="14"/>
        <v>26</v>
      </c>
      <c r="H32" s="150"/>
      <c r="I32" s="150"/>
      <c r="J32" s="151"/>
    </row>
    <row r="33" spans="1:10" ht="16" x14ac:dyDescent="0.2">
      <c r="A33" s="18" t="s">
        <v>0</v>
      </c>
      <c r="B33" s="68"/>
      <c r="C33" s="105">
        <v>0</v>
      </c>
      <c r="D33" s="106">
        <v>0</v>
      </c>
      <c r="E33" s="102">
        <v>0</v>
      </c>
      <c r="F33" s="143">
        <v>25</v>
      </c>
      <c r="G33" s="153">
        <f t="shared" si="14"/>
        <v>25</v>
      </c>
      <c r="H33" s="154"/>
      <c r="I33" s="154"/>
      <c r="J33" s="155"/>
    </row>
    <row r="34" spans="1:10" ht="17" thickBot="1" x14ac:dyDescent="0.25">
      <c r="A34" s="18" t="s">
        <v>1</v>
      </c>
      <c r="B34" s="68"/>
      <c r="C34" s="36">
        <v>0</v>
      </c>
      <c r="D34" s="37">
        <v>0</v>
      </c>
      <c r="E34" s="38">
        <v>0</v>
      </c>
      <c r="F34" s="142">
        <v>1</v>
      </c>
      <c r="G34" s="146">
        <f t="shared" si="14"/>
        <v>1</v>
      </c>
      <c r="H34" s="146"/>
      <c r="I34" s="146"/>
      <c r="J34" s="147"/>
    </row>
    <row r="35" spans="1:10" ht="17" thickBot="1" x14ac:dyDescent="0.25">
      <c r="A35" s="23" t="s">
        <v>34</v>
      </c>
      <c r="B35" s="68"/>
      <c r="C35" s="28">
        <f t="shared" ref="C35" si="24">C36+C37</f>
        <v>0</v>
      </c>
      <c r="D35" s="29">
        <f t="shared" ref="D35:F35" si="25">D36+D37</f>
        <v>0</v>
      </c>
      <c r="E35" s="29">
        <f t="shared" si="25"/>
        <v>13</v>
      </c>
      <c r="F35" s="30">
        <f t="shared" si="25"/>
        <v>19</v>
      </c>
      <c r="G35" s="150">
        <f t="shared" si="14"/>
        <v>32</v>
      </c>
      <c r="H35" s="150"/>
      <c r="I35" s="150"/>
      <c r="J35" s="151"/>
    </row>
    <row r="36" spans="1:10" ht="16" x14ac:dyDescent="0.2">
      <c r="A36" s="18" t="s">
        <v>0</v>
      </c>
      <c r="B36" s="68"/>
      <c r="C36" s="105">
        <v>0</v>
      </c>
      <c r="D36" s="106">
        <v>0</v>
      </c>
      <c r="E36" s="102">
        <v>11</v>
      </c>
      <c r="F36" s="143">
        <v>16</v>
      </c>
      <c r="G36" s="153">
        <f t="shared" si="14"/>
        <v>27</v>
      </c>
      <c r="H36" s="154"/>
      <c r="I36" s="154"/>
      <c r="J36" s="155"/>
    </row>
    <row r="37" spans="1:10" ht="17" thickBot="1" x14ac:dyDescent="0.25">
      <c r="A37" s="18" t="s">
        <v>1</v>
      </c>
      <c r="B37" s="68"/>
      <c r="C37" s="36">
        <v>0</v>
      </c>
      <c r="D37" s="37">
        <v>0</v>
      </c>
      <c r="E37" s="38">
        <v>2</v>
      </c>
      <c r="F37" s="142">
        <v>3</v>
      </c>
      <c r="G37" s="146">
        <f t="shared" si="14"/>
        <v>5</v>
      </c>
      <c r="H37" s="146"/>
      <c r="I37" s="146"/>
      <c r="J37" s="147"/>
    </row>
    <row r="38" spans="1:10" ht="17" thickBot="1" x14ac:dyDescent="0.25">
      <c r="A38" s="31" t="s">
        <v>62</v>
      </c>
      <c r="B38" s="68"/>
      <c r="C38" s="28">
        <f t="shared" ref="C38" si="26">C39+C40</f>
        <v>0</v>
      </c>
      <c r="D38" s="29">
        <f t="shared" ref="D38" si="27">D39+D40</f>
        <v>0</v>
      </c>
      <c r="E38" s="29">
        <f t="shared" ref="E38" si="28">E39+E40</f>
        <v>0</v>
      </c>
      <c r="F38" s="30">
        <f t="shared" ref="F38" si="29">F39+F40</f>
        <v>0</v>
      </c>
      <c r="G38" s="150">
        <f t="shared" ref="G38:G61" si="30">SUM(C38:F38)</f>
        <v>0</v>
      </c>
      <c r="H38" s="150"/>
      <c r="I38" s="150"/>
      <c r="J38" s="151"/>
    </row>
    <row r="39" spans="1:10" ht="16" x14ac:dyDescent="0.2">
      <c r="A39" s="32" t="s">
        <v>0</v>
      </c>
      <c r="B39" s="72"/>
      <c r="C39" s="105">
        <v>0</v>
      </c>
      <c r="D39" s="106">
        <v>0</v>
      </c>
      <c r="E39" s="106">
        <v>0</v>
      </c>
      <c r="F39" s="109">
        <v>0</v>
      </c>
      <c r="G39" s="153">
        <f t="shared" si="30"/>
        <v>0</v>
      </c>
      <c r="H39" s="154"/>
      <c r="I39" s="154"/>
      <c r="J39" s="155"/>
    </row>
    <row r="40" spans="1:10" ht="17" thickBot="1" x14ac:dyDescent="0.25">
      <c r="A40" s="33" t="s">
        <v>1</v>
      </c>
      <c r="B40" s="73"/>
      <c r="C40" s="36">
        <v>0</v>
      </c>
      <c r="D40" s="37">
        <v>0</v>
      </c>
      <c r="E40" s="37">
        <v>0</v>
      </c>
      <c r="F40" s="110">
        <v>0</v>
      </c>
      <c r="G40" s="146">
        <f t="shared" si="30"/>
        <v>0</v>
      </c>
      <c r="H40" s="146"/>
      <c r="I40" s="146"/>
      <c r="J40" s="147"/>
    </row>
    <row r="41" spans="1:10" ht="17" thickBot="1" x14ac:dyDescent="0.25">
      <c r="A41" s="34" t="s">
        <v>53</v>
      </c>
      <c r="B41" s="73"/>
      <c r="C41" s="28">
        <f t="shared" ref="C41" si="31">C42+C43</f>
        <v>0</v>
      </c>
      <c r="D41" s="29">
        <f t="shared" ref="D41:F41" si="32">D42+D43</f>
        <v>0</v>
      </c>
      <c r="E41" s="16">
        <f t="shared" si="32"/>
        <v>67</v>
      </c>
      <c r="F41" s="17">
        <f t="shared" si="32"/>
        <v>10</v>
      </c>
      <c r="G41" s="150">
        <f t="shared" si="30"/>
        <v>77</v>
      </c>
      <c r="H41" s="150"/>
      <c r="I41" s="150"/>
      <c r="J41" s="151"/>
    </row>
    <row r="42" spans="1:10" ht="16" x14ac:dyDescent="0.2">
      <c r="A42" s="33" t="s">
        <v>0</v>
      </c>
      <c r="B42" s="73"/>
      <c r="C42" s="130">
        <v>0</v>
      </c>
      <c r="D42" s="131">
        <v>0</v>
      </c>
      <c r="E42" s="132">
        <v>58</v>
      </c>
      <c r="F42" s="133">
        <v>10</v>
      </c>
      <c r="G42" s="153">
        <f t="shared" si="30"/>
        <v>68</v>
      </c>
      <c r="H42" s="154"/>
      <c r="I42" s="154"/>
      <c r="J42" s="155"/>
    </row>
    <row r="43" spans="1:10" ht="17" thickBot="1" x14ac:dyDescent="0.25">
      <c r="A43" s="33" t="s">
        <v>1</v>
      </c>
      <c r="B43" s="73"/>
      <c r="C43" s="134">
        <v>0</v>
      </c>
      <c r="D43" s="135">
        <v>0</v>
      </c>
      <c r="E43" s="26">
        <v>9</v>
      </c>
      <c r="F43" s="27">
        <v>0</v>
      </c>
      <c r="G43" s="166">
        <f t="shared" si="30"/>
        <v>9</v>
      </c>
      <c r="H43" s="166"/>
      <c r="I43" s="166"/>
      <c r="J43" s="167"/>
    </row>
    <row r="44" spans="1:10" ht="17" thickBot="1" x14ac:dyDescent="0.25">
      <c r="A44" s="127" t="s">
        <v>55</v>
      </c>
      <c r="B44" s="73"/>
      <c r="C44" s="28">
        <f t="shared" ref="C44:F44" si="33">C45+C46</f>
        <v>0</v>
      </c>
      <c r="D44" s="29">
        <f t="shared" si="33"/>
        <v>14</v>
      </c>
      <c r="E44" s="29">
        <f t="shared" si="33"/>
        <v>0</v>
      </c>
      <c r="F44" s="119">
        <f t="shared" si="33"/>
        <v>0</v>
      </c>
      <c r="G44" s="168">
        <f t="shared" ref="G44:G45" si="34">SUM(C44:F44)</f>
        <v>14</v>
      </c>
      <c r="H44" s="169"/>
      <c r="I44" s="169"/>
      <c r="J44" s="170"/>
    </row>
    <row r="45" spans="1:10" ht="16" x14ac:dyDescent="0.2">
      <c r="A45" s="33" t="s">
        <v>0</v>
      </c>
      <c r="B45" s="73"/>
      <c r="C45" s="136">
        <v>0</v>
      </c>
      <c r="D45" s="19">
        <v>9</v>
      </c>
      <c r="E45" s="19">
        <v>0</v>
      </c>
      <c r="F45" s="137">
        <v>0</v>
      </c>
      <c r="G45" s="171">
        <f t="shared" si="34"/>
        <v>9</v>
      </c>
      <c r="H45" s="171"/>
      <c r="I45" s="171"/>
      <c r="J45" s="171"/>
    </row>
    <row r="46" spans="1:10" ht="17" thickBot="1" x14ac:dyDescent="0.25">
      <c r="A46" s="33" t="s">
        <v>56</v>
      </c>
      <c r="B46" s="73"/>
      <c r="C46" s="134">
        <v>0</v>
      </c>
      <c r="D46" s="26">
        <v>5</v>
      </c>
      <c r="E46" s="26">
        <v>0</v>
      </c>
      <c r="F46" s="138">
        <v>0</v>
      </c>
      <c r="G46" s="172">
        <f t="shared" ref="G46:G49" si="35">SUM(C46:F46)</f>
        <v>5</v>
      </c>
      <c r="H46" s="172"/>
      <c r="I46" s="172"/>
      <c r="J46" s="172"/>
    </row>
    <row r="47" spans="1:10" ht="17" thickBot="1" x14ac:dyDescent="0.25">
      <c r="A47" s="127" t="s">
        <v>57</v>
      </c>
      <c r="B47" s="73"/>
      <c r="C47" s="128">
        <f t="shared" ref="C47:F47" si="36">C48+C49</f>
        <v>0</v>
      </c>
      <c r="D47" s="129">
        <f t="shared" si="36"/>
        <v>54</v>
      </c>
      <c r="E47" s="129">
        <f t="shared" si="36"/>
        <v>0</v>
      </c>
      <c r="F47" s="139">
        <f t="shared" si="36"/>
        <v>0</v>
      </c>
      <c r="G47" s="168">
        <f t="shared" si="35"/>
        <v>54</v>
      </c>
      <c r="H47" s="169"/>
      <c r="I47" s="169"/>
      <c r="J47" s="170"/>
    </row>
    <row r="48" spans="1:10" ht="16" x14ac:dyDescent="0.2">
      <c r="A48" s="33" t="s">
        <v>0</v>
      </c>
      <c r="B48" s="73"/>
      <c r="C48" s="105">
        <v>0</v>
      </c>
      <c r="D48" s="102">
        <v>41</v>
      </c>
      <c r="E48" s="102">
        <v>0</v>
      </c>
      <c r="F48" s="107">
        <v>0</v>
      </c>
      <c r="G48" s="171">
        <f t="shared" si="35"/>
        <v>41</v>
      </c>
      <c r="H48" s="171"/>
      <c r="I48" s="171"/>
      <c r="J48" s="171"/>
    </row>
    <row r="49" spans="1:10" ht="17" thickBot="1" x14ac:dyDescent="0.25">
      <c r="A49" s="33" t="s">
        <v>1</v>
      </c>
      <c r="B49" s="73"/>
      <c r="C49" s="36">
        <v>0</v>
      </c>
      <c r="D49" s="38">
        <v>13</v>
      </c>
      <c r="E49" s="38">
        <v>0</v>
      </c>
      <c r="F49" s="108">
        <v>0</v>
      </c>
      <c r="G49" s="172">
        <f t="shared" si="35"/>
        <v>13</v>
      </c>
      <c r="H49" s="172"/>
      <c r="I49" s="172"/>
      <c r="J49" s="172"/>
    </row>
    <row r="50" spans="1:10" ht="17" thickBot="1" x14ac:dyDescent="0.25">
      <c r="A50" s="34" t="s">
        <v>54</v>
      </c>
      <c r="B50" s="73"/>
      <c r="C50" s="15">
        <f t="shared" ref="C50" si="37">C51+C52</f>
        <v>0</v>
      </c>
      <c r="D50" s="16">
        <f t="shared" ref="D50:F50" si="38">D51+D52</f>
        <v>9</v>
      </c>
      <c r="E50" s="16">
        <f t="shared" si="38"/>
        <v>2</v>
      </c>
      <c r="F50" s="118">
        <f t="shared" si="38"/>
        <v>11</v>
      </c>
      <c r="G50" s="168">
        <f t="shared" si="30"/>
        <v>22</v>
      </c>
      <c r="H50" s="169"/>
      <c r="I50" s="169"/>
      <c r="J50" s="170"/>
    </row>
    <row r="51" spans="1:10" ht="16" x14ac:dyDescent="0.2">
      <c r="A51" s="33" t="s">
        <v>0</v>
      </c>
      <c r="B51" s="73"/>
      <c r="C51" s="105">
        <v>0</v>
      </c>
      <c r="D51" s="102">
        <v>7</v>
      </c>
      <c r="E51" s="102">
        <v>2</v>
      </c>
      <c r="F51" s="107">
        <v>9</v>
      </c>
      <c r="G51" s="171">
        <f t="shared" si="30"/>
        <v>18</v>
      </c>
      <c r="H51" s="171"/>
      <c r="I51" s="171"/>
      <c r="J51" s="171"/>
    </row>
    <row r="52" spans="1:10" ht="17" thickBot="1" x14ac:dyDescent="0.25">
      <c r="A52" s="33" t="s">
        <v>1</v>
      </c>
      <c r="B52" s="73"/>
      <c r="C52" s="36">
        <v>0</v>
      </c>
      <c r="D52" s="38">
        <v>2</v>
      </c>
      <c r="E52" s="38">
        <v>0</v>
      </c>
      <c r="F52" s="108">
        <v>2</v>
      </c>
      <c r="G52" s="172">
        <f t="shared" si="30"/>
        <v>4</v>
      </c>
      <c r="H52" s="172"/>
      <c r="I52" s="172"/>
      <c r="J52" s="172"/>
    </row>
    <row r="53" spans="1:10" ht="17" thickBot="1" x14ac:dyDescent="0.25">
      <c r="A53" s="34" t="s">
        <v>22</v>
      </c>
      <c r="B53" s="73"/>
      <c r="C53" s="28">
        <f t="shared" ref="C53" si="39">C54+C55</f>
        <v>0</v>
      </c>
      <c r="D53" s="29">
        <f t="shared" ref="D53:E53" si="40">D54+D55</f>
        <v>0</v>
      </c>
      <c r="E53" s="16">
        <f t="shared" si="40"/>
        <v>8</v>
      </c>
      <c r="F53" s="17">
        <f t="shared" ref="F53" si="41">F54+F55</f>
        <v>0</v>
      </c>
      <c r="G53" s="152">
        <f t="shared" si="30"/>
        <v>8</v>
      </c>
      <c r="H53" s="150"/>
      <c r="I53" s="150"/>
      <c r="J53" s="151"/>
    </row>
    <row r="54" spans="1:10" ht="16" x14ac:dyDescent="0.2">
      <c r="A54" s="33" t="s">
        <v>0</v>
      </c>
      <c r="B54" s="73"/>
      <c r="C54" s="105">
        <v>0</v>
      </c>
      <c r="D54" s="106">
        <v>0</v>
      </c>
      <c r="E54" s="102">
        <v>5</v>
      </c>
      <c r="F54" s="103">
        <v>0</v>
      </c>
      <c r="G54" s="153">
        <f t="shared" si="30"/>
        <v>5</v>
      </c>
      <c r="H54" s="154"/>
      <c r="I54" s="154"/>
      <c r="J54" s="155"/>
    </row>
    <row r="55" spans="1:10" ht="17" thickBot="1" x14ac:dyDescent="0.25">
      <c r="A55" s="33" t="s">
        <v>1</v>
      </c>
      <c r="B55" s="73"/>
      <c r="C55" s="36">
        <v>0</v>
      </c>
      <c r="D55" s="37">
        <v>0</v>
      </c>
      <c r="E55" s="38">
        <v>3</v>
      </c>
      <c r="F55" s="39">
        <v>0</v>
      </c>
      <c r="G55" s="146">
        <f t="shared" si="30"/>
        <v>3</v>
      </c>
      <c r="H55" s="146"/>
      <c r="I55" s="146"/>
      <c r="J55" s="147"/>
    </row>
    <row r="56" spans="1:10" ht="17" thickBot="1" x14ac:dyDescent="0.25">
      <c r="A56" s="34" t="s">
        <v>23</v>
      </c>
      <c r="B56" s="73"/>
      <c r="C56" s="28">
        <f t="shared" ref="C56" si="42">C57+C58</f>
        <v>0</v>
      </c>
      <c r="D56" s="29">
        <f t="shared" ref="D56" si="43">D57+D58</f>
        <v>0</v>
      </c>
      <c r="E56" s="16">
        <f t="shared" ref="E56" si="44">E57+E58</f>
        <v>0</v>
      </c>
      <c r="F56" s="17">
        <f t="shared" ref="F56" si="45">F57+F58</f>
        <v>0</v>
      </c>
      <c r="G56" s="150">
        <f t="shared" si="30"/>
        <v>0</v>
      </c>
      <c r="H56" s="150"/>
      <c r="I56" s="150"/>
      <c r="J56" s="151"/>
    </row>
    <row r="57" spans="1:10" ht="16" x14ac:dyDescent="0.2">
      <c r="A57" s="33" t="s">
        <v>0</v>
      </c>
      <c r="B57" s="73"/>
      <c r="C57" s="105">
        <v>0</v>
      </c>
      <c r="D57" s="106">
        <v>0</v>
      </c>
      <c r="E57" s="102">
        <v>0</v>
      </c>
      <c r="F57" s="103">
        <v>0</v>
      </c>
      <c r="G57" s="153">
        <f t="shared" si="30"/>
        <v>0</v>
      </c>
      <c r="H57" s="154"/>
      <c r="I57" s="154"/>
      <c r="J57" s="155"/>
    </row>
    <row r="58" spans="1:10" ht="17" thickBot="1" x14ac:dyDescent="0.25">
      <c r="A58" s="33" t="s">
        <v>1</v>
      </c>
      <c r="B58" s="73"/>
      <c r="C58" s="36">
        <v>0</v>
      </c>
      <c r="D58" s="37">
        <v>0</v>
      </c>
      <c r="E58" s="38">
        <v>0</v>
      </c>
      <c r="F58" s="39">
        <v>0</v>
      </c>
      <c r="G58" s="146">
        <f t="shared" si="30"/>
        <v>0</v>
      </c>
      <c r="H58" s="146"/>
      <c r="I58" s="146"/>
      <c r="J58" s="147"/>
    </row>
    <row r="59" spans="1:10" ht="17" thickBot="1" x14ac:dyDescent="0.25">
      <c r="A59" s="35" t="s">
        <v>13</v>
      </c>
      <c r="B59" s="73"/>
      <c r="C59" s="28">
        <f t="shared" ref="C59" si="46">C60+C61</f>
        <v>0</v>
      </c>
      <c r="D59" s="29">
        <f t="shared" ref="D59" si="47">D60+D61</f>
        <v>0</v>
      </c>
      <c r="E59" s="16">
        <f t="shared" ref="E59" si="48">E60+E61</f>
        <v>0</v>
      </c>
      <c r="F59" s="17">
        <f t="shared" ref="F59" si="49">F60+F61</f>
        <v>0</v>
      </c>
      <c r="G59" s="150">
        <f t="shared" si="30"/>
        <v>0</v>
      </c>
      <c r="H59" s="150"/>
      <c r="I59" s="150"/>
      <c r="J59" s="151"/>
    </row>
    <row r="60" spans="1:10" ht="16" x14ac:dyDescent="0.2">
      <c r="A60" s="33" t="s">
        <v>0</v>
      </c>
      <c r="B60" s="73"/>
      <c r="C60" s="105">
        <v>0</v>
      </c>
      <c r="D60" s="106">
        <v>0</v>
      </c>
      <c r="E60" s="102">
        <v>0</v>
      </c>
      <c r="F60" s="103">
        <v>0</v>
      </c>
      <c r="G60" s="153">
        <f t="shared" si="30"/>
        <v>0</v>
      </c>
      <c r="H60" s="154"/>
      <c r="I60" s="154"/>
      <c r="J60" s="155"/>
    </row>
    <row r="61" spans="1:10" ht="17" thickBot="1" x14ac:dyDescent="0.25">
      <c r="A61" s="33" t="s">
        <v>1</v>
      </c>
      <c r="B61" s="73"/>
      <c r="C61" s="36">
        <v>0</v>
      </c>
      <c r="D61" s="37">
        <v>0</v>
      </c>
      <c r="E61" s="38">
        <v>0</v>
      </c>
      <c r="F61" s="39">
        <v>0</v>
      </c>
      <c r="G61" s="146">
        <f t="shared" si="30"/>
        <v>0</v>
      </c>
      <c r="H61" s="146"/>
      <c r="I61" s="146"/>
      <c r="J61" s="147"/>
    </row>
    <row r="62" spans="1:10" ht="16" x14ac:dyDescent="0.2">
      <c r="A62" s="57" t="s">
        <v>15</v>
      </c>
      <c r="B62" s="80"/>
      <c r="C62" s="58">
        <f t="shared" ref="C62:F64" si="50">C14+C17+C20+C23+C26+C29+C32+C35+C38+C41+C50+C53+C56+C59</f>
        <v>157</v>
      </c>
      <c r="D62" s="58">
        <f t="shared" si="50"/>
        <v>175</v>
      </c>
      <c r="E62" s="58">
        <f t="shared" si="50"/>
        <v>215</v>
      </c>
      <c r="F62" s="58">
        <f t="shared" si="50"/>
        <v>240</v>
      </c>
      <c r="G62" s="40"/>
      <c r="H62" s="40"/>
      <c r="I62" s="40"/>
      <c r="J62" s="40"/>
    </row>
    <row r="63" spans="1:10" ht="16" x14ac:dyDescent="0.2">
      <c r="A63" s="41" t="s">
        <v>0</v>
      </c>
      <c r="B63" s="73"/>
      <c r="C63" s="42">
        <f t="shared" si="50"/>
        <v>145</v>
      </c>
      <c r="D63" s="42">
        <f t="shared" si="50"/>
        <v>156</v>
      </c>
      <c r="E63" s="42">
        <f t="shared" si="50"/>
        <v>192</v>
      </c>
      <c r="F63" s="42">
        <f t="shared" si="50"/>
        <v>217</v>
      </c>
      <c r="G63" s="40"/>
      <c r="H63" s="40"/>
      <c r="I63" s="40"/>
      <c r="J63" s="40"/>
    </row>
    <row r="64" spans="1:10" ht="17" thickBot="1" x14ac:dyDescent="0.25">
      <c r="A64" s="41" t="s">
        <v>1</v>
      </c>
      <c r="B64" s="73"/>
      <c r="C64" s="44">
        <f t="shared" si="50"/>
        <v>12</v>
      </c>
      <c r="D64" s="44">
        <f t="shared" si="50"/>
        <v>19</v>
      </c>
      <c r="E64" s="44">
        <f t="shared" si="50"/>
        <v>23</v>
      </c>
      <c r="F64" s="44">
        <f t="shared" si="50"/>
        <v>23</v>
      </c>
      <c r="G64" s="40"/>
      <c r="H64" s="40"/>
      <c r="I64" s="40"/>
      <c r="J64" s="40"/>
    </row>
    <row r="65" spans="1:10" ht="17" thickBot="1" x14ac:dyDescent="0.25">
      <c r="A65" s="45" t="s">
        <v>3</v>
      </c>
      <c r="B65" s="74"/>
      <c r="C65" s="124">
        <f>C62+D62+E62+F62</f>
        <v>787</v>
      </c>
      <c r="D65" s="40"/>
      <c r="E65" s="40"/>
      <c r="F65" s="40"/>
      <c r="G65" s="40"/>
      <c r="H65" s="40"/>
      <c r="I65" s="40"/>
      <c r="J65" s="40"/>
    </row>
    <row r="66" spans="1:10" ht="16" x14ac:dyDescent="0.2">
      <c r="A66" s="47" t="s">
        <v>0</v>
      </c>
      <c r="B66" s="74"/>
      <c r="C66" s="123">
        <f>C63+D63+E63+F63</f>
        <v>710</v>
      </c>
      <c r="D66" s="40"/>
      <c r="E66" s="40"/>
      <c r="F66" s="40"/>
      <c r="G66" s="40"/>
      <c r="H66" s="40"/>
      <c r="I66" s="40"/>
      <c r="J66" s="40"/>
    </row>
    <row r="67" spans="1:10" ht="17" thickBot="1" x14ac:dyDescent="0.25">
      <c r="A67" s="49" t="s">
        <v>1</v>
      </c>
      <c r="B67" s="74"/>
      <c r="C67" s="50">
        <f>C64+D64+E64+F64</f>
        <v>77</v>
      </c>
      <c r="D67" s="40"/>
      <c r="E67" s="40"/>
      <c r="F67" s="40"/>
      <c r="G67" s="40"/>
      <c r="H67" s="40"/>
      <c r="I67" s="40"/>
      <c r="J67" s="40"/>
    </row>
    <row r="68" spans="1:10" ht="16" x14ac:dyDescent="0.2">
      <c r="B68" s="3"/>
    </row>
    <row r="69" spans="1:10" s="51" customFormat="1" ht="16" x14ac:dyDescent="0.2"/>
    <row r="70" spans="1:10" s="51" customFormat="1" ht="16" x14ac:dyDescent="0.2"/>
    <row r="71" spans="1:10" s="51" customFormat="1" ht="1" customHeight="1" x14ac:dyDescent="0.2"/>
    <row r="72" spans="1:10" s="51" customFormat="1" ht="39.5" customHeight="1" x14ac:dyDescent="0.2">
      <c r="A72" s="1" t="s">
        <v>11</v>
      </c>
      <c r="B72" s="66"/>
      <c r="C72" s="159" t="s">
        <v>4</v>
      </c>
      <c r="D72" s="160"/>
      <c r="E72" s="160"/>
      <c r="F72" s="160"/>
      <c r="G72" s="161" t="s">
        <v>5</v>
      </c>
      <c r="H72" s="161"/>
      <c r="I72" s="161"/>
      <c r="J72" s="161"/>
    </row>
    <row r="73" spans="1:10" s="51" customFormat="1" ht="60" customHeight="1" x14ac:dyDescent="0.2">
      <c r="A73" s="83" t="s">
        <v>17</v>
      </c>
      <c r="B73" s="66"/>
      <c r="C73" s="4" t="s">
        <v>24</v>
      </c>
      <c r="D73" s="5" t="s">
        <v>25</v>
      </c>
      <c r="E73" s="5" t="s">
        <v>26</v>
      </c>
      <c r="F73" s="6" t="s">
        <v>27</v>
      </c>
      <c r="G73" s="162"/>
      <c r="H73" s="162"/>
      <c r="I73" s="162"/>
      <c r="J73" s="162"/>
    </row>
    <row r="74" spans="1:10" s="51" customFormat="1" ht="12.5" customHeight="1" x14ac:dyDescent="0.2">
      <c r="A74" s="148" t="s">
        <v>6</v>
      </c>
      <c r="B74" s="163"/>
      <c r="C74" s="8"/>
      <c r="D74" s="9"/>
      <c r="E74" s="9"/>
      <c r="F74" s="10"/>
      <c r="G74" s="3"/>
      <c r="H74" s="3"/>
      <c r="I74" s="3"/>
      <c r="J74" s="3"/>
    </row>
    <row r="75" spans="1:10" s="51" customFormat="1" ht="17" thickBot="1" x14ac:dyDescent="0.25">
      <c r="A75" s="149"/>
      <c r="B75" s="164"/>
      <c r="C75" s="11"/>
      <c r="D75" s="12"/>
      <c r="E75" s="12"/>
      <c r="F75" s="13"/>
      <c r="G75" s="3"/>
      <c r="H75" s="3"/>
      <c r="I75" s="3"/>
      <c r="J75" s="3"/>
    </row>
    <row r="76" spans="1:10" ht="18" thickBot="1" x14ac:dyDescent="0.25">
      <c r="A76" s="52" t="s">
        <v>47</v>
      </c>
      <c r="B76" s="76"/>
      <c r="C76" s="28">
        <f t="shared" ref="C76:F76" si="51">C77+C78</f>
        <v>11</v>
      </c>
      <c r="D76" s="28">
        <f t="shared" si="51"/>
        <v>11</v>
      </c>
      <c r="E76" s="28">
        <f t="shared" si="51"/>
        <v>13</v>
      </c>
      <c r="F76" s="117">
        <f t="shared" si="51"/>
        <v>16</v>
      </c>
      <c r="G76" s="152">
        <f t="shared" ref="G76:G151" si="52">SUM(C76:F76)</f>
        <v>51</v>
      </c>
      <c r="H76" s="150"/>
      <c r="I76" s="150"/>
      <c r="J76" s="151"/>
    </row>
    <row r="77" spans="1:10" ht="19.5" customHeight="1" x14ac:dyDescent="0.2">
      <c r="A77" s="2" t="s">
        <v>0</v>
      </c>
      <c r="B77" s="68"/>
      <c r="C77" s="101">
        <v>10</v>
      </c>
      <c r="D77" s="102">
        <v>9</v>
      </c>
      <c r="E77" s="102">
        <v>12</v>
      </c>
      <c r="F77" s="143">
        <v>16</v>
      </c>
      <c r="G77" s="153">
        <f t="shared" si="52"/>
        <v>47</v>
      </c>
      <c r="H77" s="154"/>
      <c r="I77" s="154"/>
      <c r="J77" s="155"/>
    </row>
    <row r="78" spans="1:10" ht="19.5" customHeight="1" thickBot="1" x14ac:dyDescent="0.25">
      <c r="A78" s="2" t="s">
        <v>1</v>
      </c>
      <c r="B78" s="68"/>
      <c r="C78" s="56">
        <v>1</v>
      </c>
      <c r="D78" s="38">
        <v>2</v>
      </c>
      <c r="E78" s="38">
        <v>1</v>
      </c>
      <c r="F78" s="142">
        <v>0</v>
      </c>
      <c r="G78" s="166">
        <f t="shared" si="52"/>
        <v>4</v>
      </c>
      <c r="H78" s="166"/>
      <c r="I78" s="166"/>
      <c r="J78" s="167"/>
    </row>
    <row r="79" spans="1:10" ht="26.25" customHeight="1" thickBot="1" x14ac:dyDescent="0.25">
      <c r="A79" s="53" t="s">
        <v>46</v>
      </c>
      <c r="B79" s="69"/>
      <c r="C79" s="28">
        <f t="shared" ref="C79:F79" si="53">C80+C81</f>
        <v>17</v>
      </c>
      <c r="D79" s="28">
        <f t="shared" si="53"/>
        <v>13</v>
      </c>
      <c r="E79" s="28">
        <f t="shared" si="53"/>
        <v>0</v>
      </c>
      <c r="F79" s="117">
        <f t="shared" si="53"/>
        <v>0</v>
      </c>
      <c r="G79" s="152">
        <f t="shared" si="52"/>
        <v>30</v>
      </c>
      <c r="H79" s="150"/>
      <c r="I79" s="150"/>
      <c r="J79" s="151"/>
    </row>
    <row r="80" spans="1:10" ht="19.5" customHeight="1" x14ac:dyDescent="0.2">
      <c r="A80" s="2" t="s">
        <v>0</v>
      </c>
      <c r="B80" s="68"/>
      <c r="C80" s="101">
        <v>15</v>
      </c>
      <c r="D80" s="102">
        <v>12</v>
      </c>
      <c r="E80" s="106">
        <v>0</v>
      </c>
      <c r="F80" s="109">
        <v>0</v>
      </c>
      <c r="G80" s="153">
        <f t="shared" si="52"/>
        <v>27</v>
      </c>
      <c r="H80" s="154"/>
      <c r="I80" s="154"/>
      <c r="J80" s="155"/>
    </row>
    <row r="81" spans="1:10" ht="19.5" customHeight="1" thickBot="1" x14ac:dyDescent="0.25">
      <c r="A81" s="2" t="s">
        <v>1</v>
      </c>
      <c r="B81" s="68"/>
      <c r="C81" s="56">
        <v>2</v>
      </c>
      <c r="D81" s="38">
        <v>1</v>
      </c>
      <c r="E81" s="37">
        <v>0</v>
      </c>
      <c r="F81" s="110">
        <v>0</v>
      </c>
      <c r="G81" s="166">
        <f t="shared" si="52"/>
        <v>3</v>
      </c>
      <c r="H81" s="166"/>
      <c r="I81" s="166"/>
      <c r="J81" s="167"/>
    </row>
    <row r="82" spans="1:10" ht="19.5" customHeight="1" thickBot="1" x14ac:dyDescent="0.25">
      <c r="A82" s="54" t="s">
        <v>35</v>
      </c>
      <c r="B82" s="76"/>
      <c r="C82" s="28">
        <f t="shared" ref="C82" si="54">C83+C84</f>
        <v>0</v>
      </c>
      <c r="D82" s="29">
        <f t="shared" ref="D82" si="55">D83+D84</f>
        <v>0</v>
      </c>
      <c r="E82" s="29">
        <f t="shared" ref="E82" si="56">E83+E84</f>
        <v>0</v>
      </c>
      <c r="F82" s="118">
        <f t="shared" ref="F82" si="57">F83+F84</f>
        <v>26</v>
      </c>
      <c r="G82" s="152">
        <f t="shared" ref="G82:G84" si="58">SUM(C82:F82)</f>
        <v>26</v>
      </c>
      <c r="H82" s="150"/>
      <c r="I82" s="150"/>
      <c r="J82" s="151"/>
    </row>
    <row r="83" spans="1:10" ht="19.5" customHeight="1" x14ac:dyDescent="0.2">
      <c r="A83" s="2" t="s">
        <v>0</v>
      </c>
      <c r="B83" s="68"/>
      <c r="C83" s="105">
        <v>0</v>
      </c>
      <c r="D83" s="106">
        <v>0</v>
      </c>
      <c r="E83" s="106">
        <v>0</v>
      </c>
      <c r="F83" s="103">
        <v>25</v>
      </c>
      <c r="G83" s="153">
        <f t="shared" si="58"/>
        <v>25</v>
      </c>
      <c r="H83" s="154"/>
      <c r="I83" s="154"/>
      <c r="J83" s="155"/>
    </row>
    <row r="84" spans="1:10" ht="19.5" customHeight="1" thickBot="1" x14ac:dyDescent="0.25">
      <c r="A84" s="2" t="s">
        <v>1</v>
      </c>
      <c r="B84" s="68"/>
      <c r="C84" s="36">
        <v>0</v>
      </c>
      <c r="D84" s="37">
        <v>0</v>
      </c>
      <c r="E84" s="37">
        <v>0</v>
      </c>
      <c r="F84" s="39">
        <v>1</v>
      </c>
      <c r="G84" s="166">
        <f t="shared" si="58"/>
        <v>1</v>
      </c>
      <c r="H84" s="166"/>
      <c r="I84" s="166"/>
      <c r="J84" s="167"/>
    </row>
    <row r="85" spans="1:10" ht="25.5" customHeight="1" thickBot="1" x14ac:dyDescent="0.25">
      <c r="A85" s="53" t="s">
        <v>48</v>
      </c>
      <c r="B85" s="69"/>
      <c r="C85" s="15">
        <f t="shared" ref="C85:F85" si="59">C86+C87</f>
        <v>0</v>
      </c>
      <c r="D85" s="16">
        <f t="shared" si="59"/>
        <v>4</v>
      </c>
      <c r="E85" s="29">
        <f t="shared" si="59"/>
        <v>0</v>
      </c>
      <c r="F85" s="119">
        <f t="shared" si="59"/>
        <v>0</v>
      </c>
      <c r="G85" s="152">
        <f t="shared" ref="G85:G87" si="60">SUM(C85:F85)</f>
        <v>4</v>
      </c>
      <c r="H85" s="150"/>
      <c r="I85" s="150"/>
      <c r="J85" s="151"/>
    </row>
    <row r="86" spans="1:10" ht="21" customHeight="1" x14ac:dyDescent="0.2">
      <c r="A86" s="2" t="s">
        <v>0</v>
      </c>
      <c r="B86" s="68"/>
      <c r="C86" s="101">
        <v>0</v>
      </c>
      <c r="D86" s="102">
        <v>2</v>
      </c>
      <c r="E86" s="106">
        <v>0</v>
      </c>
      <c r="F86" s="109">
        <v>0</v>
      </c>
      <c r="G86" s="153">
        <f t="shared" si="60"/>
        <v>2</v>
      </c>
      <c r="H86" s="154"/>
      <c r="I86" s="154"/>
      <c r="J86" s="155"/>
    </row>
    <row r="87" spans="1:10" ht="21.75" customHeight="1" thickBot="1" x14ac:dyDescent="0.25">
      <c r="A87" s="2" t="s">
        <v>1</v>
      </c>
      <c r="B87" s="68"/>
      <c r="C87" s="56">
        <v>0</v>
      </c>
      <c r="D87" s="38">
        <v>2</v>
      </c>
      <c r="E87" s="37">
        <v>0</v>
      </c>
      <c r="F87" s="110">
        <v>0</v>
      </c>
      <c r="G87" s="146">
        <f t="shared" si="60"/>
        <v>2</v>
      </c>
      <c r="H87" s="146"/>
      <c r="I87" s="146"/>
      <c r="J87" s="147"/>
    </row>
    <row r="88" spans="1:10" ht="27.75" customHeight="1" thickBot="1" x14ac:dyDescent="0.25">
      <c r="A88" s="53" t="s">
        <v>45</v>
      </c>
      <c r="B88" s="69"/>
      <c r="C88" s="28">
        <f t="shared" ref="C88" si="61">C89+C90</f>
        <v>6</v>
      </c>
      <c r="D88" s="16">
        <f t="shared" ref="D88" si="62">D89+D90</f>
        <v>0</v>
      </c>
      <c r="E88" s="29">
        <f t="shared" ref="E88" si="63">E89+E90</f>
        <v>0</v>
      </c>
      <c r="F88" s="30">
        <f t="shared" ref="F88" si="64">F89+F90</f>
        <v>0</v>
      </c>
      <c r="G88" s="152">
        <f t="shared" si="52"/>
        <v>6</v>
      </c>
      <c r="H88" s="150"/>
      <c r="I88" s="150"/>
      <c r="J88" s="151"/>
    </row>
    <row r="89" spans="1:10" ht="21" customHeight="1" x14ac:dyDescent="0.2">
      <c r="A89" s="2" t="s">
        <v>0</v>
      </c>
      <c r="B89" s="68"/>
      <c r="C89" s="101">
        <v>4</v>
      </c>
      <c r="D89" s="102">
        <v>0</v>
      </c>
      <c r="E89" s="106">
        <v>0</v>
      </c>
      <c r="F89" s="109">
        <v>0</v>
      </c>
      <c r="G89" s="153">
        <f t="shared" si="52"/>
        <v>4</v>
      </c>
      <c r="H89" s="154"/>
      <c r="I89" s="154"/>
      <c r="J89" s="155"/>
    </row>
    <row r="90" spans="1:10" ht="21" customHeight="1" thickBot="1" x14ac:dyDescent="0.25">
      <c r="A90" s="2" t="s">
        <v>1</v>
      </c>
      <c r="B90" s="68"/>
      <c r="C90" s="56">
        <v>2</v>
      </c>
      <c r="D90" s="38">
        <v>0</v>
      </c>
      <c r="E90" s="37">
        <v>0</v>
      </c>
      <c r="F90" s="110">
        <v>0</v>
      </c>
      <c r="G90" s="146">
        <f t="shared" si="52"/>
        <v>2</v>
      </c>
      <c r="H90" s="146"/>
      <c r="I90" s="146"/>
      <c r="J90" s="147"/>
    </row>
    <row r="91" spans="1:10" ht="27.75" customHeight="1" thickBot="1" x14ac:dyDescent="0.25">
      <c r="A91" s="53" t="s">
        <v>44</v>
      </c>
      <c r="B91" s="69"/>
      <c r="C91" s="28">
        <f t="shared" ref="C91" si="65">C92+C93</f>
        <v>14</v>
      </c>
      <c r="D91" s="16">
        <f t="shared" ref="D91" si="66">D92+D93</f>
        <v>0</v>
      </c>
      <c r="E91" s="29">
        <f t="shared" ref="E91" si="67">E92+E93</f>
        <v>0</v>
      </c>
      <c r="F91" s="30">
        <f t="shared" ref="F91" si="68">F92+F93</f>
        <v>0</v>
      </c>
      <c r="G91" s="150">
        <f t="shared" si="52"/>
        <v>14</v>
      </c>
      <c r="H91" s="150"/>
      <c r="I91" s="150"/>
      <c r="J91" s="151"/>
    </row>
    <row r="92" spans="1:10" ht="21" customHeight="1" x14ac:dyDescent="0.2">
      <c r="A92" s="2" t="s">
        <v>0</v>
      </c>
      <c r="B92" s="68"/>
      <c r="C92" s="101">
        <v>11</v>
      </c>
      <c r="D92" s="102">
        <v>0</v>
      </c>
      <c r="E92" s="106">
        <v>0</v>
      </c>
      <c r="F92" s="109">
        <v>0</v>
      </c>
      <c r="G92" s="153">
        <f t="shared" si="52"/>
        <v>11</v>
      </c>
      <c r="H92" s="154"/>
      <c r="I92" s="154"/>
      <c r="J92" s="155"/>
    </row>
    <row r="93" spans="1:10" ht="21" customHeight="1" thickBot="1" x14ac:dyDescent="0.25">
      <c r="A93" s="2" t="s">
        <v>1</v>
      </c>
      <c r="B93" s="68"/>
      <c r="C93" s="56">
        <v>3</v>
      </c>
      <c r="D93" s="38">
        <v>0</v>
      </c>
      <c r="E93" s="37">
        <v>0</v>
      </c>
      <c r="F93" s="110">
        <v>0</v>
      </c>
      <c r="G93" s="146">
        <f t="shared" si="52"/>
        <v>3</v>
      </c>
      <c r="H93" s="146"/>
      <c r="I93" s="146"/>
      <c r="J93" s="147"/>
    </row>
    <row r="94" spans="1:10" ht="21" customHeight="1" thickBot="1" x14ac:dyDescent="0.25">
      <c r="A94" s="55" t="s">
        <v>7</v>
      </c>
      <c r="B94" s="69"/>
      <c r="C94" s="15">
        <f t="shared" ref="C94" si="69">C95+C96</f>
        <v>0</v>
      </c>
      <c r="D94" s="16">
        <f t="shared" ref="D94" si="70">D95+D96</f>
        <v>0</v>
      </c>
      <c r="E94" s="29">
        <f t="shared" ref="E94" si="71">E95+E96</f>
        <v>0</v>
      </c>
      <c r="F94" s="30">
        <f t="shared" ref="F94" si="72">F95+F96</f>
        <v>0</v>
      </c>
      <c r="G94" s="150">
        <f t="shared" si="52"/>
        <v>0</v>
      </c>
      <c r="H94" s="150"/>
      <c r="I94" s="150"/>
      <c r="J94" s="151"/>
    </row>
    <row r="95" spans="1:10" ht="21" customHeight="1" x14ac:dyDescent="0.2">
      <c r="A95" s="2" t="s">
        <v>0</v>
      </c>
      <c r="B95" s="68"/>
      <c r="C95" s="101">
        <v>0</v>
      </c>
      <c r="D95" s="102">
        <v>0</v>
      </c>
      <c r="E95" s="106">
        <v>0</v>
      </c>
      <c r="F95" s="109">
        <v>0</v>
      </c>
      <c r="G95" s="153">
        <f t="shared" si="52"/>
        <v>0</v>
      </c>
      <c r="H95" s="154"/>
      <c r="I95" s="154"/>
      <c r="J95" s="155"/>
    </row>
    <row r="96" spans="1:10" ht="21" customHeight="1" thickBot="1" x14ac:dyDescent="0.25">
      <c r="A96" s="2" t="s">
        <v>1</v>
      </c>
      <c r="B96" s="68"/>
      <c r="C96" s="56">
        <v>0</v>
      </c>
      <c r="D96" s="38">
        <v>0</v>
      </c>
      <c r="E96" s="37">
        <v>0</v>
      </c>
      <c r="F96" s="110">
        <v>0</v>
      </c>
      <c r="G96" s="146">
        <f t="shared" si="52"/>
        <v>0</v>
      </c>
      <c r="H96" s="146"/>
      <c r="I96" s="146"/>
      <c r="J96" s="147"/>
    </row>
    <row r="97" spans="1:10" ht="25.5" customHeight="1" thickBot="1" x14ac:dyDescent="0.25">
      <c r="A97" s="55" t="s">
        <v>8</v>
      </c>
      <c r="B97" s="69"/>
      <c r="C97" s="15">
        <f t="shared" ref="C97" si="73">C98+C99</f>
        <v>0</v>
      </c>
      <c r="D97" s="16">
        <f t="shared" ref="D97" si="74">D98+D99</f>
        <v>0</v>
      </c>
      <c r="E97" s="29">
        <f t="shared" ref="E97" si="75">E98+E99</f>
        <v>0</v>
      </c>
      <c r="F97" s="30">
        <f t="shared" ref="F97" si="76">F98+F99</f>
        <v>0</v>
      </c>
      <c r="G97" s="150">
        <f t="shared" si="52"/>
        <v>0</v>
      </c>
      <c r="H97" s="150"/>
      <c r="I97" s="150"/>
      <c r="J97" s="151"/>
    </row>
    <row r="98" spans="1:10" ht="21" customHeight="1" x14ac:dyDescent="0.2">
      <c r="A98" s="2" t="s">
        <v>0</v>
      </c>
      <c r="B98" s="68"/>
      <c r="C98" s="101">
        <v>0</v>
      </c>
      <c r="D98" s="102">
        <v>0</v>
      </c>
      <c r="E98" s="106">
        <v>0</v>
      </c>
      <c r="F98" s="109">
        <v>0</v>
      </c>
      <c r="G98" s="153">
        <f t="shared" si="52"/>
        <v>0</v>
      </c>
      <c r="H98" s="154"/>
      <c r="I98" s="154"/>
      <c r="J98" s="155"/>
    </row>
    <row r="99" spans="1:10" ht="19.5" customHeight="1" thickBot="1" x14ac:dyDescent="0.25">
      <c r="A99" s="2" t="s">
        <v>1</v>
      </c>
      <c r="B99" s="68"/>
      <c r="C99" s="56">
        <v>0</v>
      </c>
      <c r="D99" s="38">
        <v>0</v>
      </c>
      <c r="E99" s="37">
        <v>0</v>
      </c>
      <c r="F99" s="110">
        <v>0</v>
      </c>
      <c r="G99" s="146">
        <f t="shared" si="52"/>
        <v>0</v>
      </c>
      <c r="H99" s="146"/>
      <c r="I99" s="146"/>
      <c r="J99" s="147"/>
    </row>
    <row r="100" spans="1:10" ht="26.25" customHeight="1" thickBot="1" x14ac:dyDescent="0.25">
      <c r="A100" s="55" t="s">
        <v>9</v>
      </c>
      <c r="B100" s="77"/>
      <c r="C100" s="15">
        <f t="shared" ref="C100:D100" si="77">C101+C102</f>
        <v>0</v>
      </c>
      <c r="D100" s="16">
        <f t="shared" si="77"/>
        <v>1</v>
      </c>
      <c r="E100" s="29">
        <f t="shared" ref="E100" si="78">E101+E102</f>
        <v>0</v>
      </c>
      <c r="F100" s="30">
        <f t="shared" ref="F100" si="79">F101+F102</f>
        <v>0</v>
      </c>
      <c r="G100" s="150">
        <f t="shared" si="52"/>
        <v>1</v>
      </c>
      <c r="H100" s="150"/>
      <c r="I100" s="150"/>
      <c r="J100" s="151"/>
    </row>
    <row r="101" spans="1:10" ht="19.5" customHeight="1" x14ac:dyDescent="0.2">
      <c r="A101" s="2" t="s">
        <v>0</v>
      </c>
      <c r="B101" s="78"/>
      <c r="C101" s="101">
        <v>0</v>
      </c>
      <c r="D101" s="102">
        <v>1</v>
      </c>
      <c r="E101" s="106">
        <v>0</v>
      </c>
      <c r="F101" s="109">
        <v>0</v>
      </c>
      <c r="G101" s="153">
        <f t="shared" si="52"/>
        <v>1</v>
      </c>
      <c r="H101" s="154"/>
      <c r="I101" s="154"/>
      <c r="J101" s="155"/>
    </row>
    <row r="102" spans="1:10" ht="19.5" customHeight="1" thickBot="1" x14ac:dyDescent="0.25">
      <c r="A102" s="2" t="s">
        <v>1</v>
      </c>
      <c r="B102" s="78"/>
      <c r="C102" s="56">
        <v>0</v>
      </c>
      <c r="D102" s="38">
        <v>0</v>
      </c>
      <c r="E102" s="37">
        <v>0</v>
      </c>
      <c r="F102" s="110">
        <v>0</v>
      </c>
      <c r="G102" s="146">
        <f t="shared" si="52"/>
        <v>0</v>
      </c>
      <c r="H102" s="146"/>
      <c r="I102" s="146"/>
      <c r="J102" s="147"/>
    </row>
    <row r="103" spans="1:10" ht="26.25" customHeight="1" thickBot="1" x14ac:dyDescent="0.25">
      <c r="A103" s="55" t="s">
        <v>49</v>
      </c>
      <c r="B103" s="77"/>
      <c r="C103" s="15">
        <f t="shared" ref="C103" si="80">C104+C105</f>
        <v>1</v>
      </c>
      <c r="D103" s="16">
        <f t="shared" ref="D103" si="81">D104+D105</f>
        <v>0</v>
      </c>
      <c r="E103" s="29">
        <f t="shared" ref="E103" si="82">E104+E105</f>
        <v>0</v>
      </c>
      <c r="F103" s="30">
        <f t="shared" ref="F103" si="83">F104+F105</f>
        <v>0</v>
      </c>
      <c r="G103" s="150">
        <f t="shared" si="52"/>
        <v>1</v>
      </c>
      <c r="H103" s="150"/>
      <c r="I103" s="150"/>
      <c r="J103" s="151"/>
    </row>
    <row r="104" spans="1:10" ht="19.5" customHeight="1" x14ac:dyDescent="0.2">
      <c r="A104" s="2" t="s">
        <v>0</v>
      </c>
      <c r="B104" s="78"/>
      <c r="C104" s="101">
        <v>1</v>
      </c>
      <c r="D104" s="102">
        <v>0</v>
      </c>
      <c r="E104" s="106">
        <v>0</v>
      </c>
      <c r="F104" s="109">
        <v>0</v>
      </c>
      <c r="G104" s="153">
        <f t="shared" si="52"/>
        <v>1</v>
      </c>
      <c r="H104" s="154"/>
      <c r="I104" s="154"/>
      <c r="J104" s="155"/>
    </row>
    <row r="105" spans="1:10" ht="19.5" customHeight="1" thickBot="1" x14ac:dyDescent="0.25">
      <c r="A105" s="2" t="s">
        <v>1</v>
      </c>
      <c r="B105" s="78"/>
      <c r="C105" s="56">
        <v>0</v>
      </c>
      <c r="D105" s="38">
        <v>0</v>
      </c>
      <c r="E105" s="37">
        <v>0</v>
      </c>
      <c r="F105" s="110">
        <v>0</v>
      </c>
      <c r="G105" s="146">
        <f t="shared" si="52"/>
        <v>0</v>
      </c>
      <c r="H105" s="146"/>
      <c r="I105" s="146"/>
      <c r="J105" s="147"/>
    </row>
    <row r="106" spans="1:10" ht="19.5" customHeight="1" thickBot="1" x14ac:dyDescent="0.25">
      <c r="A106" s="55" t="s">
        <v>43</v>
      </c>
      <c r="B106" s="77"/>
      <c r="C106" s="15">
        <f t="shared" ref="C106" si="84">C107+C108</f>
        <v>0</v>
      </c>
      <c r="D106" s="16">
        <f t="shared" ref="D106" si="85">D107+D108</f>
        <v>0</v>
      </c>
      <c r="E106" s="16">
        <v>11</v>
      </c>
      <c r="F106" s="17">
        <f t="shared" ref="F106" si="86">F107+F108</f>
        <v>26</v>
      </c>
      <c r="G106" s="150">
        <f t="shared" ref="G106:G114" si="87">SUM(C106:F106)</f>
        <v>37</v>
      </c>
      <c r="H106" s="150"/>
      <c r="I106" s="150"/>
      <c r="J106" s="151"/>
    </row>
    <row r="107" spans="1:10" ht="19.5" customHeight="1" x14ac:dyDescent="0.2">
      <c r="A107" s="2" t="s">
        <v>0</v>
      </c>
      <c r="B107" s="78"/>
      <c r="C107" s="101">
        <v>0</v>
      </c>
      <c r="D107" s="102">
        <v>0</v>
      </c>
      <c r="E107" s="102">
        <v>9</v>
      </c>
      <c r="F107" s="103">
        <v>24</v>
      </c>
      <c r="G107" s="153">
        <f t="shared" si="87"/>
        <v>33</v>
      </c>
      <c r="H107" s="154"/>
      <c r="I107" s="154"/>
      <c r="J107" s="155"/>
    </row>
    <row r="108" spans="1:10" ht="19.5" customHeight="1" thickBot="1" x14ac:dyDescent="0.25">
      <c r="A108" s="2" t="s">
        <v>1</v>
      </c>
      <c r="B108" s="78"/>
      <c r="C108" s="56">
        <v>0</v>
      </c>
      <c r="D108" s="38">
        <v>0</v>
      </c>
      <c r="E108" s="38">
        <v>2</v>
      </c>
      <c r="F108" s="39">
        <v>2</v>
      </c>
      <c r="G108" s="146">
        <f t="shared" si="87"/>
        <v>4</v>
      </c>
      <c r="H108" s="146"/>
      <c r="I108" s="146"/>
      <c r="J108" s="147"/>
    </row>
    <row r="109" spans="1:10" ht="19.5" customHeight="1" thickBot="1" x14ac:dyDescent="0.25">
      <c r="A109" s="55" t="s">
        <v>42</v>
      </c>
      <c r="B109" s="77"/>
      <c r="C109" s="28">
        <f t="shared" ref="C109" si="88">C110+C111</f>
        <v>0</v>
      </c>
      <c r="D109" s="29">
        <f t="shared" ref="D109" si="89">D110+D111</f>
        <v>0</v>
      </c>
      <c r="E109" s="29">
        <f t="shared" ref="E109" si="90">E110+E111</f>
        <v>0</v>
      </c>
      <c r="F109" s="30">
        <f t="shared" ref="F109" si="91">F110+F111</f>
        <v>0</v>
      </c>
      <c r="G109" s="150">
        <f t="shared" si="87"/>
        <v>0</v>
      </c>
      <c r="H109" s="150"/>
      <c r="I109" s="150"/>
      <c r="J109" s="151"/>
    </row>
    <row r="110" spans="1:10" ht="19.5" customHeight="1" x14ac:dyDescent="0.2">
      <c r="A110" s="2" t="s">
        <v>0</v>
      </c>
      <c r="B110" s="78"/>
      <c r="C110" s="101">
        <v>0</v>
      </c>
      <c r="D110" s="102">
        <v>0</v>
      </c>
      <c r="E110" s="102">
        <v>0</v>
      </c>
      <c r="F110" s="103">
        <v>0</v>
      </c>
      <c r="G110" s="153">
        <f t="shared" si="87"/>
        <v>0</v>
      </c>
      <c r="H110" s="154"/>
      <c r="I110" s="154"/>
      <c r="J110" s="155"/>
    </row>
    <row r="111" spans="1:10" ht="19.5" customHeight="1" thickBot="1" x14ac:dyDescent="0.25">
      <c r="A111" s="2" t="s">
        <v>1</v>
      </c>
      <c r="B111" s="78"/>
      <c r="C111" s="56">
        <v>0</v>
      </c>
      <c r="D111" s="38">
        <v>0</v>
      </c>
      <c r="E111" s="38">
        <v>0</v>
      </c>
      <c r="F111" s="39">
        <v>0</v>
      </c>
      <c r="G111" s="146">
        <f t="shared" si="87"/>
        <v>0</v>
      </c>
      <c r="H111" s="146"/>
      <c r="I111" s="146"/>
      <c r="J111" s="147"/>
    </row>
    <row r="112" spans="1:10" ht="19.5" customHeight="1" thickBot="1" x14ac:dyDescent="0.25">
      <c r="A112" s="55" t="s">
        <v>41</v>
      </c>
      <c r="B112" s="77"/>
      <c r="C112" s="28">
        <f t="shared" ref="C112" si="92">C113+C114</f>
        <v>0</v>
      </c>
      <c r="D112" s="29">
        <f t="shared" ref="D112:F112" si="93">D113+D114</f>
        <v>0</v>
      </c>
      <c r="E112" s="29">
        <f t="shared" si="93"/>
        <v>0</v>
      </c>
      <c r="F112" s="30">
        <f t="shared" si="93"/>
        <v>42</v>
      </c>
      <c r="G112" s="150">
        <f t="shared" si="87"/>
        <v>42</v>
      </c>
      <c r="H112" s="150"/>
      <c r="I112" s="150"/>
      <c r="J112" s="151"/>
    </row>
    <row r="113" spans="1:10" ht="19.5" customHeight="1" x14ac:dyDescent="0.2">
      <c r="A113" s="2" t="s">
        <v>0</v>
      </c>
      <c r="B113" s="78"/>
      <c r="C113" s="105">
        <v>0</v>
      </c>
      <c r="D113" s="106">
        <v>0</v>
      </c>
      <c r="E113" s="102">
        <v>0</v>
      </c>
      <c r="F113" s="143">
        <v>37</v>
      </c>
      <c r="G113" s="153">
        <f t="shared" si="87"/>
        <v>37</v>
      </c>
      <c r="H113" s="154"/>
      <c r="I113" s="154"/>
      <c r="J113" s="155"/>
    </row>
    <row r="114" spans="1:10" ht="19.5" customHeight="1" thickBot="1" x14ac:dyDescent="0.25">
      <c r="A114" s="2" t="s">
        <v>1</v>
      </c>
      <c r="B114" s="78"/>
      <c r="C114" s="36">
        <v>0</v>
      </c>
      <c r="D114" s="37">
        <v>0</v>
      </c>
      <c r="E114" s="38">
        <v>0</v>
      </c>
      <c r="F114" s="142">
        <v>5</v>
      </c>
      <c r="G114" s="146">
        <f t="shared" si="87"/>
        <v>5</v>
      </c>
      <c r="H114" s="146"/>
      <c r="I114" s="146"/>
      <c r="J114" s="147"/>
    </row>
    <row r="115" spans="1:10" ht="19.5" customHeight="1" thickBot="1" x14ac:dyDescent="0.25">
      <c r="A115" s="55" t="s">
        <v>40</v>
      </c>
      <c r="B115" s="77"/>
      <c r="C115" s="15">
        <f t="shared" ref="C115" si="94">C116+C117</f>
        <v>0</v>
      </c>
      <c r="D115" s="16">
        <f t="shared" ref="D115:F115" si="95">D116+D117</f>
        <v>0</v>
      </c>
      <c r="E115" s="16">
        <f t="shared" si="95"/>
        <v>15</v>
      </c>
      <c r="F115" s="17">
        <f t="shared" si="95"/>
        <v>34</v>
      </c>
      <c r="G115" s="150">
        <f t="shared" ref="G115:G120" si="96">SUM(C115:F115)</f>
        <v>49</v>
      </c>
      <c r="H115" s="150"/>
      <c r="I115" s="150"/>
      <c r="J115" s="151"/>
    </row>
    <row r="116" spans="1:10" ht="19.5" customHeight="1" x14ac:dyDescent="0.2">
      <c r="A116" s="2" t="s">
        <v>0</v>
      </c>
      <c r="B116" s="78"/>
      <c r="C116" s="111">
        <v>0</v>
      </c>
      <c r="D116" s="112">
        <v>0</v>
      </c>
      <c r="E116" s="112">
        <v>11</v>
      </c>
      <c r="F116" s="141">
        <v>33</v>
      </c>
      <c r="G116" s="153">
        <f t="shared" si="96"/>
        <v>44</v>
      </c>
      <c r="H116" s="154"/>
      <c r="I116" s="154"/>
      <c r="J116" s="155"/>
    </row>
    <row r="117" spans="1:10" ht="19.5" customHeight="1" thickBot="1" x14ac:dyDescent="0.25">
      <c r="A117" s="2" t="s">
        <v>1</v>
      </c>
      <c r="B117" s="78"/>
      <c r="C117" s="56">
        <v>0</v>
      </c>
      <c r="D117" s="38">
        <v>0</v>
      </c>
      <c r="E117" s="38">
        <v>4</v>
      </c>
      <c r="F117" s="142">
        <v>1</v>
      </c>
      <c r="G117" s="146">
        <f t="shared" si="96"/>
        <v>5</v>
      </c>
      <c r="H117" s="146"/>
      <c r="I117" s="146"/>
      <c r="J117" s="147"/>
    </row>
    <row r="118" spans="1:10" ht="19.5" customHeight="1" thickBot="1" x14ac:dyDescent="0.25">
      <c r="A118" s="55" t="s">
        <v>39</v>
      </c>
      <c r="B118" s="77"/>
      <c r="C118" s="28">
        <f t="shared" ref="C118" si="97">C119+C120</f>
        <v>0</v>
      </c>
      <c r="D118" s="29">
        <f t="shared" ref="D118:F118" si="98">D119+D120</f>
        <v>0</v>
      </c>
      <c r="E118" s="29">
        <f t="shared" si="98"/>
        <v>14</v>
      </c>
      <c r="F118" s="30">
        <f t="shared" si="98"/>
        <v>21</v>
      </c>
      <c r="G118" s="150">
        <f t="shared" si="96"/>
        <v>35</v>
      </c>
      <c r="H118" s="150"/>
      <c r="I118" s="150"/>
      <c r="J118" s="151"/>
    </row>
    <row r="119" spans="1:10" ht="19.5" customHeight="1" x14ac:dyDescent="0.2">
      <c r="A119" s="2" t="s">
        <v>0</v>
      </c>
      <c r="B119" s="78"/>
      <c r="C119" s="105">
        <v>0</v>
      </c>
      <c r="D119" s="106">
        <v>0</v>
      </c>
      <c r="E119" s="102">
        <v>11</v>
      </c>
      <c r="F119" s="103">
        <v>20</v>
      </c>
      <c r="G119" s="153">
        <f t="shared" si="96"/>
        <v>31</v>
      </c>
      <c r="H119" s="154"/>
      <c r="I119" s="154"/>
      <c r="J119" s="155"/>
    </row>
    <row r="120" spans="1:10" ht="19.5" customHeight="1" thickBot="1" x14ac:dyDescent="0.25">
      <c r="A120" s="2" t="s">
        <v>1</v>
      </c>
      <c r="B120" s="78"/>
      <c r="C120" s="36">
        <v>0</v>
      </c>
      <c r="D120" s="37">
        <v>0</v>
      </c>
      <c r="E120" s="38">
        <v>3</v>
      </c>
      <c r="F120" s="39">
        <v>1</v>
      </c>
      <c r="G120" s="146">
        <f t="shared" si="96"/>
        <v>4</v>
      </c>
      <c r="H120" s="146"/>
      <c r="I120" s="146"/>
      <c r="J120" s="147"/>
    </row>
    <row r="121" spans="1:10" ht="19.5" customHeight="1" thickBot="1" x14ac:dyDescent="0.25">
      <c r="A121" s="55" t="s">
        <v>38</v>
      </c>
      <c r="B121" s="77"/>
      <c r="C121" s="28">
        <f t="shared" ref="C121" si="99">C122+C123</f>
        <v>0</v>
      </c>
      <c r="D121" s="29">
        <f t="shared" ref="D121:F121" si="100">D122+D123</f>
        <v>0</v>
      </c>
      <c r="E121" s="29">
        <f t="shared" si="100"/>
        <v>0</v>
      </c>
      <c r="F121" s="30">
        <f t="shared" si="100"/>
        <v>28</v>
      </c>
      <c r="G121" s="150">
        <f t="shared" ref="G121:G123" si="101">SUM(C121:F121)</f>
        <v>28</v>
      </c>
      <c r="H121" s="150"/>
      <c r="I121" s="150"/>
      <c r="J121" s="151"/>
    </row>
    <row r="122" spans="1:10" ht="19.5" customHeight="1" x14ac:dyDescent="0.2">
      <c r="A122" s="2" t="s">
        <v>0</v>
      </c>
      <c r="B122" s="78"/>
      <c r="C122" s="105">
        <v>0</v>
      </c>
      <c r="D122" s="106">
        <v>0</v>
      </c>
      <c r="E122" s="102">
        <v>0</v>
      </c>
      <c r="F122" s="143">
        <v>25</v>
      </c>
      <c r="G122" s="153">
        <f t="shared" si="101"/>
        <v>25</v>
      </c>
      <c r="H122" s="154"/>
      <c r="I122" s="154"/>
      <c r="J122" s="155"/>
    </row>
    <row r="123" spans="1:10" ht="19.5" customHeight="1" thickBot="1" x14ac:dyDescent="0.25">
      <c r="A123" s="2" t="s">
        <v>1</v>
      </c>
      <c r="B123" s="78"/>
      <c r="C123" s="36">
        <v>0</v>
      </c>
      <c r="D123" s="37">
        <v>0</v>
      </c>
      <c r="E123" s="38">
        <v>0</v>
      </c>
      <c r="F123" s="142">
        <v>3</v>
      </c>
      <c r="G123" s="146">
        <f t="shared" si="101"/>
        <v>3</v>
      </c>
      <c r="H123" s="146"/>
      <c r="I123" s="146"/>
      <c r="J123" s="147"/>
    </row>
    <row r="124" spans="1:10" ht="19.5" customHeight="1" thickBot="1" x14ac:dyDescent="0.25">
      <c r="A124" s="55" t="s">
        <v>36</v>
      </c>
      <c r="B124" s="77"/>
      <c r="C124" s="115">
        <f t="shared" ref="C124:F124" si="102">C125+C126</f>
        <v>0</v>
      </c>
      <c r="D124" s="115">
        <f t="shared" si="102"/>
        <v>0</v>
      </c>
      <c r="E124" s="115">
        <f t="shared" si="102"/>
        <v>1</v>
      </c>
      <c r="F124" s="115">
        <f t="shared" si="102"/>
        <v>29</v>
      </c>
      <c r="G124" s="156">
        <f t="shared" ref="G124:G126" si="103">SUM(C124:F124)</f>
        <v>30</v>
      </c>
      <c r="H124" s="156"/>
      <c r="I124" s="156"/>
      <c r="J124" s="157"/>
    </row>
    <row r="125" spans="1:10" ht="19.5" customHeight="1" x14ac:dyDescent="0.2">
      <c r="A125" s="2" t="s">
        <v>0</v>
      </c>
      <c r="B125" s="78"/>
      <c r="C125" s="105">
        <v>0</v>
      </c>
      <c r="D125" s="106">
        <v>0</v>
      </c>
      <c r="E125" s="102">
        <v>1</v>
      </c>
      <c r="F125" s="143">
        <v>26</v>
      </c>
      <c r="G125" s="153">
        <f t="shared" si="103"/>
        <v>27</v>
      </c>
      <c r="H125" s="154"/>
      <c r="I125" s="154"/>
      <c r="J125" s="155"/>
    </row>
    <row r="126" spans="1:10" ht="19.5" customHeight="1" thickBot="1" x14ac:dyDescent="0.25">
      <c r="A126" s="2" t="s">
        <v>1</v>
      </c>
      <c r="B126" s="78"/>
      <c r="C126" s="36">
        <v>0</v>
      </c>
      <c r="D126" s="37">
        <v>0</v>
      </c>
      <c r="E126" s="38">
        <v>0</v>
      </c>
      <c r="F126" s="142">
        <v>3</v>
      </c>
      <c r="G126" s="146">
        <f t="shared" si="103"/>
        <v>3</v>
      </c>
      <c r="H126" s="146"/>
      <c r="I126" s="146"/>
      <c r="J126" s="147"/>
    </row>
    <row r="127" spans="1:10" ht="19.5" customHeight="1" thickBot="1" x14ac:dyDescent="0.25">
      <c r="A127" s="55" t="s">
        <v>37</v>
      </c>
      <c r="B127" s="77"/>
      <c r="C127" s="28">
        <f t="shared" ref="C127" si="104">C128+C129</f>
        <v>0</v>
      </c>
      <c r="D127" s="29">
        <f t="shared" ref="D127" si="105">D128+D129</f>
        <v>0</v>
      </c>
      <c r="E127" s="16">
        <f t="shared" ref="E127" si="106">E128+E129</f>
        <v>0</v>
      </c>
      <c r="F127" s="17">
        <f t="shared" ref="F127" si="107">F128+F129</f>
        <v>0</v>
      </c>
      <c r="G127" s="150">
        <f t="shared" ref="G127:G132" si="108">SUM(C127:F127)</f>
        <v>0</v>
      </c>
      <c r="H127" s="150"/>
      <c r="I127" s="150"/>
      <c r="J127" s="151"/>
    </row>
    <row r="128" spans="1:10" ht="19.5" customHeight="1" x14ac:dyDescent="0.2">
      <c r="A128" s="2" t="s">
        <v>0</v>
      </c>
      <c r="B128" s="78"/>
      <c r="C128" s="105">
        <v>0</v>
      </c>
      <c r="D128" s="106">
        <v>0</v>
      </c>
      <c r="E128" s="102">
        <v>0</v>
      </c>
      <c r="F128" s="103">
        <v>0</v>
      </c>
      <c r="G128" s="153">
        <f t="shared" si="108"/>
        <v>0</v>
      </c>
      <c r="H128" s="154"/>
      <c r="I128" s="154"/>
      <c r="J128" s="155"/>
    </row>
    <row r="129" spans="1:10" ht="19.5" customHeight="1" thickBot="1" x14ac:dyDescent="0.25">
      <c r="A129" s="2" t="s">
        <v>1</v>
      </c>
      <c r="B129" s="78"/>
      <c r="C129" s="36">
        <v>0</v>
      </c>
      <c r="D129" s="37">
        <v>0</v>
      </c>
      <c r="E129" s="38">
        <v>0</v>
      </c>
      <c r="F129" s="39">
        <v>0</v>
      </c>
      <c r="G129" s="146">
        <f t="shared" si="108"/>
        <v>0</v>
      </c>
      <c r="H129" s="146"/>
      <c r="I129" s="146"/>
      <c r="J129" s="147"/>
    </row>
    <row r="130" spans="1:10" ht="19.5" customHeight="1" thickBot="1" x14ac:dyDescent="0.25">
      <c r="A130" s="55" t="s">
        <v>18</v>
      </c>
      <c r="B130" s="77"/>
      <c r="C130" s="15">
        <f t="shared" ref="C130" si="109">C131+C132</f>
        <v>0</v>
      </c>
      <c r="D130" s="16">
        <f t="shared" ref="D130" si="110">D131+D132</f>
        <v>0</v>
      </c>
      <c r="E130" s="16">
        <f t="shared" ref="E130" si="111">E131+E132</f>
        <v>0</v>
      </c>
      <c r="F130" s="17">
        <f t="shared" ref="F130" si="112">F131+F132</f>
        <v>0</v>
      </c>
      <c r="G130" s="150">
        <f t="shared" si="108"/>
        <v>0</v>
      </c>
      <c r="H130" s="150"/>
      <c r="I130" s="150"/>
      <c r="J130" s="151"/>
    </row>
    <row r="131" spans="1:10" ht="19.5" customHeight="1" x14ac:dyDescent="0.2">
      <c r="A131" s="2" t="s">
        <v>0</v>
      </c>
      <c r="B131" s="78"/>
      <c r="C131" s="101">
        <v>0</v>
      </c>
      <c r="D131" s="102">
        <v>0</v>
      </c>
      <c r="E131" s="102">
        <v>0</v>
      </c>
      <c r="F131" s="103">
        <v>0</v>
      </c>
      <c r="G131" s="153">
        <f t="shared" si="108"/>
        <v>0</v>
      </c>
      <c r="H131" s="154"/>
      <c r="I131" s="154"/>
      <c r="J131" s="155"/>
    </row>
    <row r="132" spans="1:10" ht="19.5" customHeight="1" thickBot="1" x14ac:dyDescent="0.25">
      <c r="A132" s="7" t="s">
        <v>1</v>
      </c>
      <c r="B132" s="79"/>
      <c r="C132" s="56">
        <v>0</v>
      </c>
      <c r="D132" s="38">
        <v>0</v>
      </c>
      <c r="E132" s="38">
        <v>0</v>
      </c>
      <c r="F132" s="39">
        <v>0</v>
      </c>
      <c r="G132" s="165">
        <f t="shared" si="108"/>
        <v>0</v>
      </c>
      <c r="H132" s="146"/>
      <c r="I132" s="146"/>
      <c r="J132" s="147"/>
    </row>
    <row r="133" spans="1:10" s="51" customFormat="1" ht="47" customHeight="1" x14ac:dyDescent="0.2">
      <c r="A133" s="57" t="s">
        <v>15</v>
      </c>
      <c r="B133" s="80"/>
      <c r="C133" s="58">
        <f t="shared" ref="C133:D133" si="113">C76+C79+C82+C85+C88+C91+C94+C97+C100+C103+C106+C109+C112+C115+C118+C121+C124+C127+C130</f>
        <v>49</v>
      </c>
      <c r="D133" s="58">
        <f t="shared" si="113"/>
        <v>29</v>
      </c>
      <c r="E133" s="58">
        <f>E76+E79+E82+E85+E88+E91+E94+E97+E100+E103+E106+E109+E112+E115+E118+E121+E124+E127+E130</f>
        <v>54</v>
      </c>
      <c r="F133" s="58">
        <f>F76+F79+F82+F85+F88+F91+F94+F97+F100+F103+F106+F109+F112+F115+F118+F121+F124+F127+F130</f>
        <v>222</v>
      </c>
      <c r="G133" s="40"/>
      <c r="H133" s="40"/>
      <c r="I133" s="40"/>
      <c r="J133" s="40"/>
    </row>
    <row r="134" spans="1:10" s="51" customFormat="1" ht="19.5" customHeight="1" x14ac:dyDescent="0.2">
      <c r="A134" s="59" t="s">
        <v>0</v>
      </c>
      <c r="B134" s="80"/>
      <c r="C134" s="60">
        <f t="shared" ref="C134:E134" si="114">C77+C80+C83+C86+C89+C92+C95+C98+C101+C104+C107+C110+C113+C116+C119+C122+C125+C128+C131</f>
        <v>41</v>
      </c>
      <c r="D134" s="60">
        <f t="shared" si="114"/>
        <v>24</v>
      </c>
      <c r="E134" s="60">
        <f t="shared" si="114"/>
        <v>44</v>
      </c>
      <c r="F134" s="60">
        <f>F77+F80+F83+F86+F89+F92+F95+F98+F101+F104+F107+F110+F113+F116+F119+F122+F125+F128+F131</f>
        <v>206</v>
      </c>
      <c r="G134" s="40"/>
      <c r="H134" s="40"/>
      <c r="I134" s="40"/>
      <c r="J134" s="40"/>
    </row>
    <row r="135" spans="1:10" s="51" customFormat="1" ht="19.5" customHeight="1" thickBot="1" x14ac:dyDescent="0.25">
      <c r="A135" s="59" t="s">
        <v>1</v>
      </c>
      <c r="B135" s="80"/>
      <c r="C135" s="61">
        <f t="shared" ref="C135:E135" si="115">C78+C81+C84+C87+C90+C93+C96+C99+C102+C105+C108+C111+C114+C117+C120+C123+C126+C129+C132</f>
        <v>8</v>
      </c>
      <c r="D135" s="61">
        <f t="shared" si="115"/>
        <v>5</v>
      </c>
      <c r="E135" s="61">
        <f t="shared" si="115"/>
        <v>10</v>
      </c>
      <c r="F135" s="61">
        <f>F78+F81+F84+F87+F90+F93+F96+F99+F102+F105+F108+F111+F114+F117+F120+F123+F126+F129+F132</f>
        <v>16</v>
      </c>
      <c r="G135" s="40"/>
      <c r="H135" s="40"/>
      <c r="I135" s="40"/>
      <c r="J135" s="40"/>
    </row>
    <row r="136" spans="1:10" s="51" customFormat="1" ht="19.5" customHeight="1" thickBot="1" x14ac:dyDescent="0.25">
      <c r="A136" s="45" t="s">
        <v>3</v>
      </c>
      <c r="B136" s="74"/>
      <c r="C136" s="124">
        <f>C133+D133+E133+F133</f>
        <v>354</v>
      </c>
      <c r="D136" s="40"/>
      <c r="E136" s="40"/>
      <c r="F136" s="40"/>
      <c r="G136" s="40"/>
      <c r="H136" s="40"/>
      <c r="I136" s="40"/>
      <c r="J136" s="40"/>
    </row>
    <row r="137" spans="1:10" s="51" customFormat="1" ht="19.5" customHeight="1" x14ac:dyDescent="0.2">
      <c r="A137" s="47" t="s">
        <v>0</v>
      </c>
      <c r="B137" s="74"/>
      <c r="C137" s="123">
        <f>C134+D134+E134+F134</f>
        <v>315</v>
      </c>
      <c r="D137" s="40"/>
      <c r="E137" s="40"/>
      <c r="F137" s="40"/>
      <c r="G137" s="40"/>
      <c r="H137" s="40"/>
      <c r="I137" s="40"/>
      <c r="J137" s="40"/>
    </row>
    <row r="138" spans="1:10" s="51" customFormat="1" ht="19.5" customHeight="1" thickBot="1" x14ac:dyDescent="0.25">
      <c r="A138" s="49" t="s">
        <v>1</v>
      </c>
      <c r="B138" s="74"/>
      <c r="C138" s="50">
        <f>C135+D135+E135+F135</f>
        <v>39</v>
      </c>
      <c r="D138" s="40"/>
      <c r="E138" s="40"/>
      <c r="F138" s="40"/>
      <c r="G138" s="40"/>
      <c r="H138" s="40"/>
      <c r="I138" s="40"/>
      <c r="J138" s="40"/>
    </row>
    <row r="139" spans="1:10" s="51" customFormat="1" ht="19.5" customHeight="1" x14ac:dyDescent="0.2">
      <c r="A139" s="43"/>
      <c r="B139" s="62"/>
      <c r="C139" s="43"/>
      <c r="D139" s="21"/>
      <c r="E139" s="21"/>
      <c r="F139" s="21"/>
      <c r="G139" s="48"/>
      <c r="H139" s="48"/>
      <c r="I139" s="48"/>
      <c r="J139" s="48"/>
    </row>
    <row r="140" spans="1:10" s="51" customFormat="1" ht="19.5" customHeight="1" x14ac:dyDescent="0.2">
      <c r="A140" s="43"/>
      <c r="B140" s="62"/>
      <c r="C140" s="21"/>
      <c r="D140" s="21"/>
      <c r="E140" s="21"/>
      <c r="F140" s="21"/>
      <c r="G140" s="48"/>
      <c r="H140" s="48"/>
      <c r="I140" s="48"/>
      <c r="J140" s="48"/>
    </row>
    <row r="141" spans="1:10" s="51" customFormat="1" ht="19.5" customHeight="1" thickBot="1" x14ac:dyDescent="0.25">
      <c r="A141" s="43"/>
      <c r="B141" s="62"/>
      <c r="C141" s="21"/>
      <c r="D141" s="21"/>
      <c r="E141" s="21"/>
      <c r="F141" s="21"/>
      <c r="G141" s="48"/>
      <c r="H141" s="48"/>
      <c r="I141" s="48"/>
      <c r="J141" s="48"/>
    </row>
    <row r="142" spans="1:10" s="51" customFormat="1" ht="65.5" customHeight="1" x14ac:dyDescent="0.2">
      <c r="A142" s="84" t="s">
        <v>11</v>
      </c>
      <c r="B142" s="85"/>
      <c r="C142" s="174" t="s">
        <v>19</v>
      </c>
      <c r="D142" s="175"/>
      <c r="E142" s="175"/>
      <c r="F142" s="175"/>
      <c r="G142" s="176" t="s">
        <v>5</v>
      </c>
      <c r="H142" s="176"/>
      <c r="I142" s="176"/>
      <c r="J142" s="176"/>
    </row>
    <row r="143" spans="1:10" s="51" customFormat="1" ht="36" customHeight="1" thickBot="1" x14ac:dyDescent="0.25">
      <c r="A143" s="86" t="s">
        <v>21</v>
      </c>
      <c r="B143" s="87"/>
      <c r="C143" s="88" t="s">
        <v>24</v>
      </c>
      <c r="D143" s="89" t="s">
        <v>25</v>
      </c>
      <c r="E143" s="89" t="s">
        <v>26</v>
      </c>
      <c r="F143" s="90" t="s">
        <v>27</v>
      </c>
      <c r="G143" s="177"/>
      <c r="H143" s="177"/>
      <c r="I143" s="177"/>
      <c r="J143" s="177"/>
    </row>
    <row r="144" spans="1:10" s="51" customFormat="1" ht="19.5" customHeight="1" x14ac:dyDescent="0.2">
      <c r="A144" s="178" t="s">
        <v>6</v>
      </c>
      <c r="B144" s="179"/>
      <c r="C144" s="91"/>
      <c r="D144" s="92"/>
      <c r="E144" s="92"/>
      <c r="F144" s="93"/>
      <c r="G144" s="94"/>
      <c r="H144" s="94"/>
      <c r="I144" s="94"/>
      <c r="J144" s="95"/>
    </row>
    <row r="145" spans="1:10" s="51" customFormat="1" ht="19.5" customHeight="1" thickBot="1" x14ac:dyDescent="0.25">
      <c r="A145" s="149"/>
      <c r="B145" s="164"/>
      <c r="C145" s="96"/>
      <c r="D145" s="12"/>
      <c r="E145" s="12"/>
      <c r="F145" s="13"/>
      <c r="G145" s="22"/>
      <c r="H145" s="22"/>
      <c r="I145" s="22"/>
      <c r="J145" s="97"/>
    </row>
    <row r="146" spans="1:10" ht="26.25" customHeight="1" thickBot="1" x14ac:dyDescent="0.25">
      <c r="A146" s="55" t="s">
        <v>10</v>
      </c>
      <c r="B146" s="77"/>
      <c r="C146" s="28">
        <f t="shared" ref="C146:F146" si="116">C147+C148</f>
        <v>76</v>
      </c>
      <c r="D146" s="29">
        <f t="shared" si="116"/>
        <v>67</v>
      </c>
      <c r="E146" s="29">
        <f t="shared" si="116"/>
        <v>72</v>
      </c>
      <c r="F146" s="30">
        <f t="shared" si="116"/>
        <v>52</v>
      </c>
      <c r="G146" s="152">
        <f t="shared" si="52"/>
        <v>267</v>
      </c>
      <c r="H146" s="150"/>
      <c r="I146" s="150"/>
      <c r="J146" s="151"/>
    </row>
    <row r="147" spans="1:10" ht="19.5" customHeight="1" x14ac:dyDescent="0.2">
      <c r="A147" s="2" t="s">
        <v>0</v>
      </c>
      <c r="B147" s="78"/>
      <c r="C147" s="113">
        <v>58</v>
      </c>
      <c r="D147" s="102">
        <v>63</v>
      </c>
      <c r="E147" s="102">
        <v>62</v>
      </c>
      <c r="F147" s="103">
        <v>42</v>
      </c>
      <c r="G147" s="153">
        <f t="shared" si="52"/>
        <v>225</v>
      </c>
      <c r="H147" s="154"/>
      <c r="I147" s="154"/>
      <c r="J147" s="155"/>
    </row>
    <row r="148" spans="1:10" ht="19.5" customHeight="1" thickBot="1" x14ac:dyDescent="0.25">
      <c r="A148" s="2" t="s">
        <v>1</v>
      </c>
      <c r="B148" s="78"/>
      <c r="C148" s="114">
        <v>18</v>
      </c>
      <c r="D148" s="38">
        <v>4</v>
      </c>
      <c r="E148" s="38">
        <v>10</v>
      </c>
      <c r="F148" s="39">
        <v>10</v>
      </c>
      <c r="G148" s="165">
        <f t="shared" si="52"/>
        <v>42</v>
      </c>
      <c r="H148" s="146"/>
      <c r="I148" s="146"/>
      <c r="J148" s="147"/>
    </row>
    <row r="149" spans="1:10" ht="26.25" customHeight="1" thickBot="1" x14ac:dyDescent="0.25">
      <c r="A149" s="55" t="s">
        <v>20</v>
      </c>
      <c r="B149" s="77"/>
      <c r="C149" s="28">
        <f t="shared" ref="C149:F149" si="117">C150+C151</f>
        <v>74</v>
      </c>
      <c r="D149" s="29">
        <f t="shared" si="117"/>
        <v>65</v>
      </c>
      <c r="E149" s="29">
        <f t="shared" si="117"/>
        <v>90</v>
      </c>
      <c r="F149" s="30">
        <f t="shared" si="117"/>
        <v>77</v>
      </c>
      <c r="G149" s="152">
        <f t="shared" si="52"/>
        <v>306</v>
      </c>
      <c r="H149" s="150"/>
      <c r="I149" s="150"/>
      <c r="J149" s="151"/>
    </row>
    <row r="150" spans="1:10" ht="19.5" customHeight="1" x14ac:dyDescent="0.2">
      <c r="A150" s="2" t="s">
        <v>0</v>
      </c>
      <c r="B150" s="78"/>
      <c r="C150" s="113">
        <v>68</v>
      </c>
      <c r="D150" s="102">
        <v>57</v>
      </c>
      <c r="E150" s="102">
        <v>79</v>
      </c>
      <c r="F150" s="103">
        <v>69</v>
      </c>
      <c r="G150" s="153">
        <f t="shared" si="52"/>
        <v>273</v>
      </c>
      <c r="H150" s="154"/>
      <c r="I150" s="154"/>
      <c r="J150" s="155"/>
    </row>
    <row r="151" spans="1:10" ht="19.5" customHeight="1" thickBot="1" x14ac:dyDescent="0.25">
      <c r="A151" s="2" t="s">
        <v>1</v>
      </c>
      <c r="B151" s="78"/>
      <c r="C151" s="98">
        <v>6</v>
      </c>
      <c r="D151" s="19">
        <v>8</v>
      </c>
      <c r="E151" s="19">
        <v>11</v>
      </c>
      <c r="F151" s="20">
        <v>8</v>
      </c>
      <c r="G151" s="165">
        <f t="shared" si="52"/>
        <v>33</v>
      </c>
      <c r="H151" s="146"/>
      <c r="I151" s="146"/>
      <c r="J151" s="147"/>
    </row>
    <row r="152" spans="1:10" ht="34.5" customHeight="1" thickBot="1" x14ac:dyDescent="0.25">
      <c r="A152" s="55" t="s">
        <v>2</v>
      </c>
      <c r="B152" s="81" t="e">
        <f>SUM(B14,B17,B20,B76,B79,#REF!,B88,B94,B97,B100)</f>
        <v>#REF!</v>
      </c>
      <c r="C152" s="99">
        <f>C146+C149</f>
        <v>150</v>
      </c>
      <c r="D152" s="63">
        <f t="shared" ref="D152:F152" si="118">D146+D149</f>
        <v>132</v>
      </c>
      <c r="E152" s="63">
        <f t="shared" si="118"/>
        <v>162</v>
      </c>
      <c r="F152" s="120">
        <f t="shared" si="118"/>
        <v>129</v>
      </c>
      <c r="G152" s="173"/>
      <c r="H152" s="173"/>
      <c r="I152" s="173"/>
      <c r="J152" s="173"/>
    </row>
    <row r="153" spans="1:10" ht="21.75" customHeight="1" thickBot="1" x14ac:dyDescent="0.25">
      <c r="A153" s="2" t="s">
        <v>0</v>
      </c>
      <c r="B153" s="81" t="e">
        <f>SUM(B15,B18,B21,B77,B80,#REF!,B89,B95,B98,B101)</f>
        <v>#REF!</v>
      </c>
      <c r="C153" s="99">
        <f t="shared" ref="C153:F154" si="119">C147+C150</f>
        <v>126</v>
      </c>
      <c r="D153" s="63">
        <f t="shared" si="119"/>
        <v>120</v>
      </c>
      <c r="E153" s="63">
        <f t="shared" si="119"/>
        <v>141</v>
      </c>
      <c r="F153" s="120">
        <f t="shared" si="119"/>
        <v>111</v>
      </c>
      <c r="G153" s="173"/>
      <c r="H153" s="173"/>
      <c r="I153" s="173"/>
      <c r="J153" s="173"/>
    </row>
    <row r="154" spans="1:10" ht="21.75" customHeight="1" thickBot="1" x14ac:dyDescent="0.25">
      <c r="A154" s="7" t="s">
        <v>1</v>
      </c>
      <c r="B154" s="81" t="e">
        <f>SUM(B16,B19,B22,B78,B81,#REF!,B90,B96,B99,B102)</f>
        <v>#REF!</v>
      </c>
      <c r="C154" s="122">
        <f t="shared" si="119"/>
        <v>24</v>
      </c>
      <c r="D154" s="100">
        <f t="shared" si="119"/>
        <v>12</v>
      </c>
      <c r="E154" s="100">
        <f t="shared" si="119"/>
        <v>21</v>
      </c>
      <c r="F154" s="121">
        <f t="shared" si="119"/>
        <v>18</v>
      </c>
      <c r="G154" s="173"/>
      <c r="H154" s="173"/>
      <c r="I154" s="173"/>
      <c r="J154" s="173"/>
    </row>
    <row r="155" spans="1:10" s="64" customFormat="1" ht="17" thickBot="1" x14ac:dyDescent="0.2">
      <c r="A155" s="45" t="s">
        <v>3</v>
      </c>
      <c r="B155" s="74"/>
      <c r="C155" s="124">
        <f>C152+D152+E152+F152</f>
        <v>573</v>
      </c>
      <c r="D155" s="46"/>
      <c r="E155" s="46"/>
      <c r="F155" s="46"/>
    </row>
    <row r="156" spans="1:10" s="64" customFormat="1" ht="24" customHeight="1" x14ac:dyDescent="0.15">
      <c r="A156" s="47" t="s">
        <v>0</v>
      </c>
      <c r="B156" s="74"/>
      <c r="C156" s="123">
        <f>C153+D153+E153+F153</f>
        <v>498</v>
      </c>
    </row>
    <row r="157" spans="1:10" s="64" customFormat="1" ht="24" customHeight="1" thickBot="1" x14ac:dyDescent="0.2">
      <c r="A157" s="49" t="s">
        <v>1</v>
      </c>
      <c r="B157" s="74"/>
      <c r="C157" s="50">
        <f>C154+D154+E154+F154</f>
        <v>75</v>
      </c>
    </row>
    <row r="158" spans="1:10" ht="12.75" customHeight="1" x14ac:dyDescent="0.2">
      <c r="A158" s="65"/>
      <c r="B158" s="82"/>
    </row>
    <row r="159" spans="1:10" ht="12.75" customHeight="1" x14ac:dyDescent="0.2">
      <c r="A159" s="65"/>
      <c r="B159" s="82"/>
    </row>
    <row r="160" spans="1:10" ht="27.5" customHeight="1" x14ac:dyDescent="0.2">
      <c r="A160" s="125" t="s">
        <v>50</v>
      </c>
      <c r="B160" s="66"/>
      <c r="C160" s="159" t="s">
        <v>4</v>
      </c>
      <c r="D160" s="160"/>
      <c r="E160" s="160"/>
      <c r="F160" s="160"/>
      <c r="G160" s="161" t="s">
        <v>16</v>
      </c>
      <c r="H160" s="161"/>
      <c r="I160" s="161"/>
      <c r="J160" s="161"/>
    </row>
    <row r="161" spans="1:10" ht="27.5" customHeight="1" x14ac:dyDescent="0.2">
      <c r="A161" s="83" t="s">
        <v>14</v>
      </c>
      <c r="B161" s="66"/>
      <c r="C161" s="4" t="s">
        <v>24</v>
      </c>
      <c r="D161" s="5" t="s">
        <v>25</v>
      </c>
      <c r="E161" s="5" t="s">
        <v>26</v>
      </c>
      <c r="F161" s="6" t="s">
        <v>27</v>
      </c>
      <c r="G161" s="162"/>
      <c r="H161" s="162"/>
      <c r="I161" s="162"/>
      <c r="J161" s="162"/>
    </row>
    <row r="162" spans="1:10" ht="27.5" customHeight="1" x14ac:dyDescent="0.2">
      <c r="A162" s="148" t="s">
        <v>6</v>
      </c>
      <c r="B162" s="163"/>
      <c r="C162" s="8"/>
      <c r="D162" s="9"/>
      <c r="E162" s="9"/>
      <c r="F162" s="10"/>
    </row>
    <row r="163" spans="1:10" ht="27.5" customHeight="1" thickBot="1" x14ac:dyDescent="0.25">
      <c r="A163" s="149"/>
      <c r="B163" s="164"/>
      <c r="C163" s="11"/>
      <c r="D163" s="12"/>
      <c r="E163" s="12"/>
      <c r="F163" s="13"/>
    </row>
    <row r="164" spans="1:10" ht="17.5" customHeight="1" thickBot="1" x14ac:dyDescent="0.25">
      <c r="A164" s="14"/>
      <c r="B164" s="67"/>
      <c r="C164" s="15">
        <f t="shared" ref="C164:F164" si="120">C165+C166</f>
        <v>0</v>
      </c>
      <c r="D164" s="15">
        <f t="shared" si="120"/>
        <v>0</v>
      </c>
      <c r="E164" s="15">
        <f t="shared" si="120"/>
        <v>0</v>
      </c>
      <c r="F164" s="104">
        <f t="shared" si="120"/>
        <v>0</v>
      </c>
      <c r="G164" s="150">
        <f>SUM(C164:F164)</f>
        <v>0</v>
      </c>
      <c r="H164" s="150"/>
      <c r="I164" s="150"/>
      <c r="J164" s="151"/>
    </row>
    <row r="165" spans="1:10" ht="17.5" customHeight="1" x14ac:dyDescent="0.2">
      <c r="A165" s="18" t="s">
        <v>0</v>
      </c>
      <c r="B165" s="68"/>
      <c r="C165" s="101">
        <v>0</v>
      </c>
      <c r="D165" s="101">
        <v>0</v>
      </c>
      <c r="E165" s="101">
        <v>0</v>
      </c>
      <c r="F165" s="101">
        <v>0</v>
      </c>
      <c r="G165" s="153">
        <f t="shared" ref="G165:G187" si="121">SUM(C165:F165)</f>
        <v>0</v>
      </c>
      <c r="H165" s="154"/>
      <c r="I165" s="154"/>
      <c r="J165" s="155"/>
    </row>
    <row r="166" spans="1:10" ht="17.5" customHeight="1" thickBot="1" x14ac:dyDescent="0.25">
      <c r="A166" s="18" t="s">
        <v>1</v>
      </c>
      <c r="B166" s="68"/>
      <c r="C166" s="56">
        <v>0</v>
      </c>
      <c r="D166" s="56">
        <v>0</v>
      </c>
      <c r="E166" s="56">
        <v>0</v>
      </c>
      <c r="F166" s="56">
        <v>0</v>
      </c>
      <c r="G166" s="146">
        <f t="shared" si="121"/>
        <v>0</v>
      </c>
      <c r="H166" s="146"/>
      <c r="I166" s="146"/>
      <c r="J166" s="147"/>
    </row>
    <row r="167" spans="1:10" ht="17.5" customHeight="1" thickBot="1" x14ac:dyDescent="0.25">
      <c r="A167" s="23"/>
      <c r="B167" s="69"/>
      <c r="C167" s="15">
        <f t="shared" ref="C167:F167" si="122">C168+C169</f>
        <v>0</v>
      </c>
      <c r="D167" s="15">
        <f t="shared" si="122"/>
        <v>0</v>
      </c>
      <c r="E167" s="15">
        <f t="shared" si="122"/>
        <v>0</v>
      </c>
      <c r="F167" s="104">
        <f t="shared" si="122"/>
        <v>0</v>
      </c>
      <c r="G167" s="150">
        <f t="shared" si="121"/>
        <v>0</v>
      </c>
      <c r="H167" s="150"/>
      <c r="I167" s="150"/>
      <c r="J167" s="151"/>
    </row>
    <row r="168" spans="1:10" ht="17.5" customHeight="1" x14ac:dyDescent="0.2">
      <c r="A168" s="18" t="s">
        <v>0</v>
      </c>
      <c r="B168" s="68"/>
      <c r="C168" s="101">
        <v>0</v>
      </c>
      <c r="D168" s="101">
        <v>0</v>
      </c>
      <c r="E168" s="101">
        <v>0</v>
      </c>
      <c r="F168" s="101">
        <v>0</v>
      </c>
      <c r="G168" s="153">
        <f t="shared" si="121"/>
        <v>0</v>
      </c>
      <c r="H168" s="154"/>
      <c r="I168" s="154"/>
      <c r="J168" s="155"/>
    </row>
    <row r="169" spans="1:10" ht="17.5" customHeight="1" thickBot="1" x14ac:dyDescent="0.25">
      <c r="A169" s="24" t="s">
        <v>1</v>
      </c>
      <c r="B169" s="70"/>
      <c r="C169" s="56">
        <v>0</v>
      </c>
      <c r="D169" s="56">
        <v>0</v>
      </c>
      <c r="E169" s="56">
        <v>0</v>
      </c>
      <c r="F169" s="56">
        <v>0</v>
      </c>
      <c r="G169" s="146">
        <f t="shared" si="121"/>
        <v>0</v>
      </c>
      <c r="H169" s="146"/>
      <c r="I169" s="146"/>
      <c r="J169" s="147"/>
    </row>
    <row r="170" spans="1:10" ht="17.5" customHeight="1" thickBot="1" x14ac:dyDescent="0.25">
      <c r="A170" s="14"/>
      <c r="B170" s="67"/>
      <c r="C170" s="15">
        <f t="shared" ref="C170:F170" si="123">C171+C172</f>
        <v>0</v>
      </c>
      <c r="D170" s="15">
        <f t="shared" si="123"/>
        <v>0</v>
      </c>
      <c r="E170" s="15">
        <f t="shared" si="123"/>
        <v>0</v>
      </c>
      <c r="F170" s="104">
        <f t="shared" si="123"/>
        <v>0</v>
      </c>
      <c r="G170" s="150">
        <f t="shared" si="121"/>
        <v>0</v>
      </c>
      <c r="H170" s="150"/>
      <c r="I170" s="150"/>
      <c r="J170" s="151"/>
    </row>
    <row r="171" spans="1:10" ht="17.5" customHeight="1" thickBot="1" x14ac:dyDescent="0.25">
      <c r="A171" s="18" t="s">
        <v>0</v>
      </c>
      <c r="B171" s="68"/>
      <c r="C171" s="101">
        <v>0</v>
      </c>
      <c r="D171" s="101">
        <v>0</v>
      </c>
      <c r="E171" s="101">
        <v>0</v>
      </c>
      <c r="F171" s="101">
        <v>0</v>
      </c>
      <c r="G171" s="156">
        <f t="shared" si="121"/>
        <v>0</v>
      </c>
      <c r="H171" s="156"/>
      <c r="I171" s="156"/>
      <c r="J171" s="157"/>
    </row>
    <row r="172" spans="1:10" ht="17.5" customHeight="1" thickBot="1" x14ac:dyDescent="0.25">
      <c r="A172" s="24" t="s">
        <v>1</v>
      </c>
      <c r="B172" s="70"/>
      <c r="C172" s="56">
        <v>0</v>
      </c>
      <c r="D172" s="56">
        <v>0</v>
      </c>
      <c r="E172" s="56">
        <v>0</v>
      </c>
      <c r="F172" s="56">
        <v>0</v>
      </c>
      <c r="G172" s="156">
        <f t="shared" si="121"/>
        <v>0</v>
      </c>
      <c r="H172" s="156"/>
      <c r="I172" s="156"/>
      <c r="J172" s="157"/>
    </row>
    <row r="173" spans="1:10" ht="17.5" customHeight="1" thickBot="1" x14ac:dyDescent="0.25">
      <c r="A173" s="14"/>
      <c r="B173" s="71"/>
      <c r="C173" s="15">
        <f t="shared" ref="C173:F173" si="124">C174+C175</f>
        <v>0</v>
      </c>
      <c r="D173" s="15">
        <f t="shared" si="124"/>
        <v>0</v>
      </c>
      <c r="E173" s="15">
        <f t="shared" si="124"/>
        <v>0</v>
      </c>
      <c r="F173" s="104">
        <f t="shared" si="124"/>
        <v>0</v>
      </c>
      <c r="G173" s="150">
        <f t="shared" si="121"/>
        <v>0</v>
      </c>
      <c r="H173" s="150"/>
      <c r="I173" s="150"/>
      <c r="J173" s="151"/>
    </row>
    <row r="174" spans="1:10" ht="17.5" customHeight="1" x14ac:dyDescent="0.2">
      <c r="A174" s="18" t="s">
        <v>0</v>
      </c>
      <c r="B174" s="68"/>
      <c r="C174" s="101">
        <v>0</v>
      </c>
      <c r="D174" s="101">
        <v>0</v>
      </c>
      <c r="E174" s="101">
        <v>0</v>
      </c>
      <c r="F174" s="101">
        <v>0</v>
      </c>
      <c r="G174" s="158">
        <f t="shared" si="121"/>
        <v>0</v>
      </c>
      <c r="H174" s="154"/>
      <c r="I174" s="154"/>
      <c r="J174" s="155"/>
    </row>
    <row r="175" spans="1:10" ht="17.5" customHeight="1" thickBot="1" x14ac:dyDescent="0.25">
      <c r="A175" s="18" t="s">
        <v>1</v>
      </c>
      <c r="B175" s="68"/>
      <c r="C175" s="56">
        <v>0</v>
      </c>
      <c r="D175" s="56">
        <v>0</v>
      </c>
      <c r="E175" s="56">
        <v>0</v>
      </c>
      <c r="F175" s="56">
        <v>0</v>
      </c>
      <c r="G175" s="146">
        <f t="shared" si="121"/>
        <v>0</v>
      </c>
      <c r="H175" s="146"/>
      <c r="I175" s="146"/>
      <c r="J175" s="147"/>
    </row>
    <row r="176" spans="1:10" ht="17.5" customHeight="1" thickBot="1" x14ac:dyDescent="0.25">
      <c r="A176" s="23"/>
      <c r="B176" s="68"/>
      <c r="C176" s="15">
        <f t="shared" ref="C176:F176" si="125">C177+C178</f>
        <v>0</v>
      </c>
      <c r="D176" s="15">
        <f t="shared" si="125"/>
        <v>0</v>
      </c>
      <c r="E176" s="15">
        <f t="shared" si="125"/>
        <v>0</v>
      </c>
      <c r="F176" s="104">
        <f t="shared" si="125"/>
        <v>0</v>
      </c>
      <c r="G176" s="150">
        <f t="shared" si="121"/>
        <v>0</v>
      </c>
      <c r="H176" s="150"/>
      <c r="I176" s="150"/>
      <c r="J176" s="151"/>
    </row>
    <row r="177" spans="1:10" ht="17.5" customHeight="1" x14ac:dyDescent="0.2">
      <c r="A177" s="18" t="s">
        <v>0</v>
      </c>
      <c r="B177" s="68"/>
      <c r="C177" s="101">
        <v>0</v>
      </c>
      <c r="D177" s="101">
        <v>0</v>
      </c>
      <c r="E177" s="101">
        <v>0</v>
      </c>
      <c r="F177" s="101">
        <v>0</v>
      </c>
      <c r="G177" s="153">
        <f t="shared" si="121"/>
        <v>0</v>
      </c>
      <c r="H177" s="154"/>
      <c r="I177" s="154"/>
      <c r="J177" s="155"/>
    </row>
    <row r="178" spans="1:10" ht="17.5" customHeight="1" thickBot="1" x14ac:dyDescent="0.25">
      <c r="A178" s="18" t="s">
        <v>1</v>
      </c>
      <c r="B178" s="68"/>
      <c r="C178" s="56">
        <v>0</v>
      </c>
      <c r="D178" s="56">
        <v>0</v>
      </c>
      <c r="E178" s="56">
        <v>0</v>
      </c>
      <c r="F178" s="56">
        <v>0</v>
      </c>
      <c r="G178" s="146">
        <f t="shared" si="121"/>
        <v>0</v>
      </c>
      <c r="H178" s="146"/>
      <c r="I178" s="146"/>
      <c r="J178" s="147"/>
    </row>
    <row r="179" spans="1:10" ht="17.5" customHeight="1" thickBot="1" x14ac:dyDescent="0.25">
      <c r="A179" s="23"/>
      <c r="B179" s="68"/>
      <c r="C179" s="15">
        <f t="shared" ref="C179:F179" si="126">C180+C181</f>
        <v>0</v>
      </c>
      <c r="D179" s="15">
        <f t="shared" si="126"/>
        <v>0</v>
      </c>
      <c r="E179" s="15">
        <f t="shared" si="126"/>
        <v>0</v>
      </c>
      <c r="F179" s="104">
        <f t="shared" si="126"/>
        <v>0</v>
      </c>
      <c r="G179" s="150">
        <f t="shared" si="121"/>
        <v>0</v>
      </c>
      <c r="H179" s="150"/>
      <c r="I179" s="150"/>
      <c r="J179" s="151"/>
    </row>
    <row r="180" spans="1:10" ht="17.5" customHeight="1" x14ac:dyDescent="0.2">
      <c r="A180" s="18" t="s">
        <v>0</v>
      </c>
      <c r="B180" s="68"/>
      <c r="C180" s="101">
        <v>0</v>
      </c>
      <c r="D180" s="101">
        <v>0</v>
      </c>
      <c r="E180" s="101">
        <v>0</v>
      </c>
      <c r="F180" s="101">
        <v>0</v>
      </c>
      <c r="G180" s="153">
        <f t="shared" si="121"/>
        <v>0</v>
      </c>
      <c r="H180" s="154"/>
      <c r="I180" s="154"/>
      <c r="J180" s="155"/>
    </row>
    <row r="181" spans="1:10" ht="17.5" customHeight="1" thickBot="1" x14ac:dyDescent="0.25">
      <c r="A181" s="18" t="s">
        <v>1</v>
      </c>
      <c r="B181" s="68"/>
      <c r="C181" s="56">
        <v>0</v>
      </c>
      <c r="D181" s="56">
        <v>0</v>
      </c>
      <c r="E181" s="56">
        <v>0</v>
      </c>
      <c r="F181" s="56">
        <v>0</v>
      </c>
      <c r="G181" s="146">
        <f t="shared" si="121"/>
        <v>0</v>
      </c>
      <c r="H181" s="146"/>
      <c r="I181" s="146"/>
      <c r="J181" s="147"/>
    </row>
    <row r="182" spans="1:10" ht="17.5" customHeight="1" thickBot="1" x14ac:dyDescent="0.25">
      <c r="A182" s="23"/>
      <c r="B182" s="68"/>
      <c r="C182" s="15">
        <f t="shared" ref="C182:F182" si="127">C183+C184</f>
        <v>0</v>
      </c>
      <c r="D182" s="15">
        <f t="shared" si="127"/>
        <v>0</v>
      </c>
      <c r="E182" s="15">
        <f t="shared" si="127"/>
        <v>0</v>
      </c>
      <c r="F182" s="104">
        <f t="shared" si="127"/>
        <v>0</v>
      </c>
      <c r="G182" s="150">
        <f t="shared" si="121"/>
        <v>0</v>
      </c>
      <c r="H182" s="150"/>
      <c r="I182" s="150"/>
      <c r="J182" s="151"/>
    </row>
    <row r="183" spans="1:10" ht="17.5" customHeight="1" x14ac:dyDescent="0.2">
      <c r="A183" s="18" t="s">
        <v>0</v>
      </c>
      <c r="B183" s="68"/>
      <c r="C183" s="101">
        <v>0</v>
      </c>
      <c r="D183" s="101">
        <v>0</v>
      </c>
      <c r="E183" s="101">
        <v>0</v>
      </c>
      <c r="F183" s="101">
        <v>0</v>
      </c>
      <c r="G183" s="153">
        <f t="shared" si="121"/>
        <v>0</v>
      </c>
      <c r="H183" s="154"/>
      <c r="I183" s="154"/>
      <c r="J183" s="155"/>
    </row>
    <row r="184" spans="1:10" ht="17.5" customHeight="1" thickBot="1" x14ac:dyDescent="0.25">
      <c r="A184" s="18" t="s">
        <v>1</v>
      </c>
      <c r="B184" s="68"/>
      <c r="C184" s="56">
        <v>0</v>
      </c>
      <c r="D184" s="56">
        <v>0</v>
      </c>
      <c r="E184" s="56">
        <v>0</v>
      </c>
      <c r="F184" s="56">
        <v>0</v>
      </c>
      <c r="G184" s="146">
        <f t="shared" si="121"/>
        <v>0</v>
      </c>
      <c r="H184" s="146"/>
      <c r="I184" s="146"/>
      <c r="J184" s="147"/>
    </row>
    <row r="185" spans="1:10" ht="17.5" customHeight="1" thickBot="1" x14ac:dyDescent="0.25">
      <c r="A185" s="23"/>
      <c r="B185" s="68"/>
      <c r="C185" s="15">
        <f t="shared" ref="C185:F185" si="128">C186+C187</f>
        <v>0</v>
      </c>
      <c r="D185" s="15">
        <f t="shared" si="128"/>
        <v>0</v>
      </c>
      <c r="E185" s="15">
        <f t="shared" si="128"/>
        <v>0</v>
      </c>
      <c r="F185" s="104">
        <f t="shared" si="128"/>
        <v>0</v>
      </c>
      <c r="G185" s="150">
        <f t="shared" si="121"/>
        <v>0</v>
      </c>
      <c r="H185" s="150"/>
      <c r="I185" s="150"/>
      <c r="J185" s="151"/>
    </row>
    <row r="186" spans="1:10" ht="17.5" customHeight="1" x14ac:dyDescent="0.2">
      <c r="A186" s="18" t="s">
        <v>0</v>
      </c>
      <c r="B186" s="68"/>
      <c r="C186" s="101">
        <v>0</v>
      </c>
      <c r="D186" s="101">
        <v>0</v>
      </c>
      <c r="E186" s="101">
        <v>0</v>
      </c>
      <c r="F186" s="101">
        <v>0</v>
      </c>
      <c r="G186" s="153">
        <f t="shared" si="121"/>
        <v>0</v>
      </c>
      <c r="H186" s="154"/>
      <c r="I186" s="154"/>
      <c r="J186" s="155"/>
    </row>
    <row r="187" spans="1:10" ht="17.5" customHeight="1" thickBot="1" x14ac:dyDescent="0.25">
      <c r="A187" s="18" t="s">
        <v>1</v>
      </c>
      <c r="B187" s="68"/>
      <c r="C187" s="56">
        <v>0</v>
      </c>
      <c r="D187" s="56">
        <v>0</v>
      </c>
      <c r="E187" s="56">
        <v>0</v>
      </c>
      <c r="F187" s="56">
        <v>0</v>
      </c>
      <c r="G187" s="146">
        <f t="shared" si="121"/>
        <v>0</v>
      </c>
      <c r="H187" s="146"/>
      <c r="I187" s="146"/>
      <c r="J187" s="147"/>
    </row>
    <row r="188" spans="1:10" ht="17.5" customHeight="1" thickBot="1" x14ac:dyDescent="0.25">
      <c r="A188" s="57" t="s">
        <v>15</v>
      </c>
      <c r="B188" s="80"/>
      <c r="C188" s="58">
        <f>C164+C167+C170+C173+C176+C179+C182+C185</f>
        <v>0</v>
      </c>
      <c r="D188" s="58">
        <f t="shared" ref="D188:F188" si="129">D164+D167+D170+D173+D176+D179+D182+D185</f>
        <v>0</v>
      </c>
      <c r="E188" s="58">
        <f t="shared" si="129"/>
        <v>0</v>
      </c>
      <c r="F188" s="58">
        <f t="shared" si="129"/>
        <v>0</v>
      </c>
      <c r="G188" s="116"/>
      <c r="H188" s="116"/>
      <c r="I188" s="116"/>
      <c r="J188" s="116"/>
    </row>
    <row r="189" spans="1:10" ht="17.5" customHeight="1" thickBot="1" x14ac:dyDescent="0.25">
      <c r="A189" s="41" t="s">
        <v>0</v>
      </c>
      <c r="B189" s="73"/>
      <c r="C189" s="58">
        <f t="shared" ref="C189:F189" si="130">C165+C168+C171+C174+C177+C180+C183+C186</f>
        <v>0</v>
      </c>
      <c r="D189" s="58">
        <f t="shared" si="130"/>
        <v>0</v>
      </c>
      <c r="E189" s="58">
        <f t="shared" si="130"/>
        <v>0</v>
      </c>
      <c r="F189" s="58">
        <f t="shared" si="130"/>
        <v>0</v>
      </c>
      <c r="G189" s="116"/>
      <c r="H189" s="116"/>
      <c r="I189" s="116"/>
      <c r="J189" s="116"/>
    </row>
    <row r="190" spans="1:10" ht="17.5" customHeight="1" thickBot="1" x14ac:dyDescent="0.25">
      <c r="A190" s="41" t="s">
        <v>1</v>
      </c>
      <c r="B190" s="73"/>
      <c r="C190" s="58">
        <f t="shared" ref="C190:F190" si="131">C166+C169+C172+C175+C178+C181+C184+C187</f>
        <v>0</v>
      </c>
      <c r="D190" s="58">
        <f t="shared" si="131"/>
        <v>0</v>
      </c>
      <c r="E190" s="58">
        <f t="shared" si="131"/>
        <v>0</v>
      </c>
      <c r="F190" s="58">
        <f t="shared" si="131"/>
        <v>0</v>
      </c>
      <c r="G190" s="116"/>
      <c r="H190" s="116"/>
      <c r="I190" s="116"/>
      <c r="J190" s="116"/>
    </row>
    <row r="191" spans="1:10" ht="17.5" customHeight="1" thickBot="1" x14ac:dyDescent="0.25">
      <c r="A191" s="45" t="s">
        <v>3</v>
      </c>
      <c r="B191" s="74"/>
      <c r="C191" s="124">
        <f>C188+D188+E188+F188</f>
        <v>0</v>
      </c>
      <c r="D191" s="116"/>
      <c r="E191" s="116"/>
      <c r="F191" s="116"/>
      <c r="G191" s="116"/>
      <c r="H191" s="116"/>
      <c r="I191" s="116"/>
      <c r="J191" s="116"/>
    </row>
    <row r="192" spans="1:10" ht="17.5" customHeight="1" x14ac:dyDescent="0.2">
      <c r="A192" s="47" t="s">
        <v>0</v>
      </c>
      <c r="B192" s="74"/>
      <c r="C192" s="123">
        <f>C189+D189+E189+F189</f>
        <v>0</v>
      </c>
      <c r="D192" s="116"/>
      <c r="E192" s="116"/>
      <c r="F192" s="116"/>
      <c r="G192" s="116"/>
      <c r="H192" s="116"/>
      <c r="I192" s="116"/>
      <c r="J192" s="116"/>
    </row>
    <row r="193" spans="1:10" ht="17.5" customHeight="1" thickBot="1" x14ac:dyDescent="0.25">
      <c r="A193" s="49" t="s">
        <v>1</v>
      </c>
      <c r="B193" s="74"/>
      <c r="C193" s="50">
        <f>C190+D190+E190+F190</f>
        <v>0</v>
      </c>
      <c r="D193" s="116"/>
      <c r="E193" s="116"/>
      <c r="F193" s="116"/>
      <c r="G193" s="116"/>
      <c r="H193" s="116"/>
      <c r="I193" s="116"/>
      <c r="J193" s="116"/>
    </row>
    <row r="194" spans="1:10" ht="12.75" customHeight="1" x14ac:dyDescent="0.2">
      <c r="A194" s="65"/>
      <c r="B194" s="82"/>
    </row>
    <row r="195" spans="1:10" ht="12.75" customHeight="1" x14ac:dyDescent="0.2">
      <c r="A195" s="65"/>
      <c r="B195" s="82"/>
    </row>
    <row r="196" spans="1:10" ht="12.75" customHeight="1" x14ac:dyDescent="0.2">
      <c r="A196" s="65"/>
      <c r="B196" s="82"/>
    </row>
    <row r="197" spans="1:10" ht="12.75" customHeight="1" x14ac:dyDescent="0.2">
      <c r="A197" s="65"/>
      <c r="B197" s="82"/>
    </row>
    <row r="198" spans="1:10" ht="12.75" customHeight="1" x14ac:dyDescent="0.2">
      <c r="A198" s="65"/>
      <c r="B198" s="82"/>
    </row>
    <row r="199" spans="1:10" ht="12.75" customHeight="1" x14ac:dyDescent="0.2">
      <c r="A199" s="65"/>
      <c r="B199" s="82"/>
    </row>
    <row r="200" spans="1:10" ht="12.75" customHeight="1" x14ac:dyDescent="0.2">
      <c r="A200" s="126" t="s">
        <v>51</v>
      </c>
      <c r="B200" s="82"/>
    </row>
    <row r="201" spans="1:10" ht="12.75" customHeight="1" thickBot="1" x14ac:dyDescent="0.25">
      <c r="A201" s="65"/>
      <c r="B201" s="82"/>
    </row>
    <row r="202" spans="1:10" ht="28" customHeight="1" thickBot="1" x14ac:dyDescent="0.25">
      <c r="A202" s="57" t="s">
        <v>63</v>
      </c>
      <c r="B202" s="80"/>
      <c r="C202" s="58">
        <f>C188+C152+C133+C62</f>
        <v>356</v>
      </c>
      <c r="D202" s="58">
        <f t="shared" ref="D202:F202" si="132">D188+D152+D133+D62</f>
        <v>336</v>
      </c>
      <c r="E202" s="58">
        <f t="shared" si="132"/>
        <v>431</v>
      </c>
      <c r="F202" s="58">
        <f t="shared" si="132"/>
        <v>591</v>
      </c>
      <c r="G202" s="116"/>
      <c r="H202" s="116"/>
      <c r="I202" s="116"/>
      <c r="J202" s="116"/>
    </row>
    <row r="203" spans="1:10" ht="21.5" customHeight="1" thickBot="1" x14ac:dyDescent="0.25">
      <c r="A203" s="41" t="s">
        <v>0</v>
      </c>
      <c r="B203" s="73"/>
      <c r="C203" s="58">
        <f t="shared" ref="C203:F204" si="133">C189+C153+C134+C63</f>
        <v>312</v>
      </c>
      <c r="D203" s="58">
        <f t="shared" si="133"/>
        <v>300</v>
      </c>
      <c r="E203" s="58">
        <f t="shared" si="133"/>
        <v>377</v>
      </c>
      <c r="F203" s="58">
        <f t="shared" si="133"/>
        <v>534</v>
      </c>
      <c r="G203" s="116"/>
      <c r="H203" s="116"/>
      <c r="I203" s="116"/>
      <c r="J203" s="116"/>
    </row>
    <row r="204" spans="1:10" ht="21.5" customHeight="1" thickBot="1" x14ac:dyDescent="0.25">
      <c r="A204" s="41" t="s">
        <v>1</v>
      </c>
      <c r="B204" s="73"/>
      <c r="C204" s="58">
        <f t="shared" si="133"/>
        <v>44</v>
      </c>
      <c r="D204" s="58">
        <f t="shared" si="133"/>
        <v>36</v>
      </c>
      <c r="E204" s="58">
        <f t="shared" si="133"/>
        <v>54</v>
      </c>
      <c r="F204" s="58">
        <f t="shared" si="133"/>
        <v>57</v>
      </c>
      <c r="G204" s="116"/>
      <c r="H204" s="116"/>
      <c r="I204" s="116"/>
      <c r="J204" s="116"/>
    </row>
    <row r="205" spans="1:10" ht="21.5" customHeight="1" thickBot="1" x14ac:dyDescent="0.25">
      <c r="A205" s="45" t="s">
        <v>52</v>
      </c>
      <c r="B205" s="74"/>
      <c r="C205" s="124">
        <f>C202+D202+E202+F202</f>
        <v>1714</v>
      </c>
      <c r="D205" s="116"/>
      <c r="E205" s="116"/>
      <c r="F205" s="116"/>
      <c r="G205" s="116"/>
      <c r="H205" s="116"/>
      <c r="I205" s="116"/>
      <c r="J205" s="116"/>
    </row>
    <row r="206" spans="1:10" ht="21.5" customHeight="1" x14ac:dyDescent="0.2">
      <c r="A206" s="47" t="s">
        <v>0</v>
      </c>
      <c r="B206" s="74"/>
      <c r="C206" s="123">
        <f>C203+D203+E203+F203</f>
        <v>1523</v>
      </c>
      <c r="D206" s="116"/>
      <c r="E206" s="116"/>
      <c r="F206" s="116"/>
      <c r="G206" s="116"/>
      <c r="H206" s="116"/>
      <c r="I206" s="116"/>
      <c r="J206" s="116"/>
    </row>
    <row r="207" spans="1:10" ht="21.5" customHeight="1" thickBot="1" x14ac:dyDescent="0.25">
      <c r="A207" s="49" t="s">
        <v>1</v>
      </c>
      <c r="B207" s="74"/>
      <c r="C207" s="50">
        <f>C204+D204+E204+F204</f>
        <v>191</v>
      </c>
      <c r="D207" s="116"/>
      <c r="E207" s="116"/>
      <c r="F207" s="116"/>
      <c r="G207" s="116"/>
      <c r="H207" s="116"/>
      <c r="I207" s="116"/>
      <c r="J207" s="116"/>
    </row>
    <row r="208" spans="1:10" ht="12.75" customHeight="1" x14ac:dyDescent="0.2">
      <c r="A208" s="65"/>
      <c r="B208" s="82"/>
    </row>
    <row r="209" spans="1:2" ht="12.75" customHeight="1" x14ac:dyDescent="0.2">
      <c r="A209" s="65"/>
      <c r="B209" s="82"/>
    </row>
    <row r="210" spans="1:2" ht="12.75" customHeight="1" x14ac:dyDescent="0.2">
      <c r="A210" s="65"/>
      <c r="B210" s="82"/>
    </row>
    <row r="211" spans="1:2" ht="12.75" customHeight="1" x14ac:dyDescent="0.2">
      <c r="A211" s="65"/>
      <c r="B211" s="82"/>
    </row>
    <row r="212" spans="1:2" ht="12.75" customHeight="1" x14ac:dyDescent="0.2">
      <c r="A212" s="65"/>
      <c r="B212" s="82"/>
    </row>
    <row r="213" spans="1:2" ht="12.75" customHeight="1" x14ac:dyDescent="0.2">
      <c r="A213" s="65"/>
      <c r="B213" s="82"/>
    </row>
    <row r="214" spans="1:2" ht="12.75" customHeight="1" x14ac:dyDescent="0.2">
      <c r="A214" s="65"/>
      <c r="B214" s="82"/>
    </row>
    <row r="215" spans="1:2" ht="12.75" customHeight="1" x14ac:dyDescent="0.2">
      <c r="A215" s="65"/>
      <c r="B215" s="82"/>
    </row>
    <row r="216" spans="1:2" ht="12.75" customHeight="1" x14ac:dyDescent="0.2">
      <c r="A216" s="65"/>
      <c r="B216" s="82"/>
    </row>
    <row r="217" spans="1:2" ht="12.75" customHeight="1" x14ac:dyDescent="0.2">
      <c r="A217" s="65"/>
      <c r="B217" s="82"/>
    </row>
    <row r="218" spans="1:2" ht="12.75" customHeight="1" x14ac:dyDescent="0.2">
      <c r="A218" s="65"/>
      <c r="B218" s="82"/>
    </row>
    <row r="219" spans="1:2" ht="12.75" customHeight="1" x14ac:dyDescent="0.2">
      <c r="A219" s="65"/>
      <c r="B219" s="82"/>
    </row>
    <row r="220" spans="1:2" ht="12.75" customHeight="1" x14ac:dyDescent="0.2">
      <c r="A220" s="65"/>
      <c r="B220" s="82"/>
    </row>
    <row r="221" spans="1:2" ht="12.75" customHeight="1" x14ac:dyDescent="0.2">
      <c r="A221" s="65"/>
      <c r="B221" s="82"/>
    </row>
    <row r="222" spans="1:2" ht="12.75" customHeight="1" x14ac:dyDescent="0.2">
      <c r="A222" s="65"/>
      <c r="B222" s="82"/>
    </row>
    <row r="223" spans="1:2" ht="12.75" customHeight="1" x14ac:dyDescent="0.2">
      <c r="A223" s="65"/>
      <c r="B223" s="82"/>
    </row>
    <row r="224" spans="1:2" ht="12.75" customHeight="1" x14ac:dyDescent="0.2">
      <c r="A224" s="65"/>
      <c r="B224" s="82"/>
    </row>
    <row r="225" spans="1:2" ht="12.75" customHeight="1" x14ac:dyDescent="0.2">
      <c r="A225" s="65"/>
      <c r="B225" s="82"/>
    </row>
    <row r="226" spans="1:2" ht="12.75" customHeight="1" x14ac:dyDescent="0.2">
      <c r="A226" s="65"/>
      <c r="B226" s="82"/>
    </row>
    <row r="227" spans="1:2" ht="12.75" customHeight="1" x14ac:dyDescent="0.2">
      <c r="A227" s="65"/>
      <c r="B227" s="82"/>
    </row>
    <row r="228" spans="1:2" ht="12.75" customHeight="1" x14ac:dyDescent="0.2">
      <c r="A228" s="65"/>
      <c r="B228" s="82"/>
    </row>
    <row r="229" spans="1:2" ht="12.75" customHeight="1" x14ac:dyDescent="0.2">
      <c r="A229" s="65"/>
      <c r="B229" s="82"/>
    </row>
    <row r="230" spans="1:2" ht="12.75" customHeight="1" x14ac:dyDescent="0.2">
      <c r="A230" s="65"/>
      <c r="B230" s="82"/>
    </row>
    <row r="231" spans="1:2" ht="12.75" customHeight="1" x14ac:dyDescent="0.2">
      <c r="A231" s="65"/>
      <c r="B231" s="82"/>
    </row>
    <row r="232" spans="1:2" ht="12.75" customHeight="1" x14ac:dyDescent="0.2">
      <c r="A232" s="65"/>
      <c r="B232" s="82"/>
    </row>
    <row r="233" spans="1:2" ht="12.75" customHeight="1" x14ac:dyDescent="0.2">
      <c r="A233" s="65"/>
      <c r="B233" s="82"/>
    </row>
    <row r="234" spans="1:2" ht="12.75" customHeight="1" x14ac:dyDescent="0.2">
      <c r="A234" s="65"/>
      <c r="B234" s="82"/>
    </row>
    <row r="235" spans="1:2" ht="12.75" customHeight="1" x14ac:dyDescent="0.2">
      <c r="A235" s="65"/>
      <c r="B235" s="82"/>
    </row>
    <row r="236" spans="1:2" ht="12.75" customHeight="1" x14ac:dyDescent="0.2">
      <c r="A236" s="65"/>
      <c r="B236" s="82"/>
    </row>
    <row r="237" spans="1:2" ht="12.75" customHeight="1" x14ac:dyDescent="0.2">
      <c r="A237" s="65"/>
      <c r="B237" s="82"/>
    </row>
    <row r="238" spans="1:2" ht="12.75" customHeight="1" x14ac:dyDescent="0.2">
      <c r="A238" s="65"/>
      <c r="B238" s="82"/>
    </row>
    <row r="239" spans="1:2" ht="12.75" customHeight="1" x14ac:dyDescent="0.2">
      <c r="A239" s="65"/>
      <c r="B239" s="82"/>
    </row>
    <row r="240" spans="1:2" ht="12.75" customHeight="1" x14ac:dyDescent="0.2">
      <c r="A240" s="65"/>
      <c r="B240" s="82"/>
    </row>
    <row r="241" spans="1:2" ht="12.75" customHeight="1" x14ac:dyDescent="0.2">
      <c r="A241" s="65"/>
      <c r="B241" s="82"/>
    </row>
    <row r="242" spans="1:2" ht="12.75" customHeight="1" x14ac:dyDescent="0.2">
      <c r="A242" s="65"/>
      <c r="B242" s="82"/>
    </row>
    <row r="243" spans="1:2" ht="12.75" customHeight="1" x14ac:dyDescent="0.2">
      <c r="A243" s="65"/>
      <c r="B243" s="82"/>
    </row>
    <row r="244" spans="1:2" ht="12.75" customHeight="1" x14ac:dyDescent="0.2">
      <c r="A244" s="65"/>
      <c r="B244" s="82"/>
    </row>
    <row r="245" spans="1:2" ht="12.75" customHeight="1" x14ac:dyDescent="0.2">
      <c r="A245" s="65"/>
      <c r="B245" s="82"/>
    </row>
    <row r="246" spans="1:2" ht="12.75" customHeight="1" x14ac:dyDescent="0.2">
      <c r="A246" s="65"/>
      <c r="B246" s="82"/>
    </row>
    <row r="247" spans="1:2" ht="12.75" customHeight="1" x14ac:dyDescent="0.2">
      <c r="A247" s="65"/>
      <c r="B247" s="82"/>
    </row>
    <row r="248" spans="1:2" ht="12.75" customHeight="1" x14ac:dyDescent="0.2">
      <c r="A248" s="65"/>
      <c r="B248" s="82"/>
    </row>
    <row r="249" spans="1:2" ht="12.75" customHeight="1" x14ac:dyDescent="0.2">
      <c r="A249" s="65"/>
      <c r="B249" s="82"/>
    </row>
    <row r="250" spans="1:2" ht="12.75" customHeight="1" x14ac:dyDescent="0.2">
      <c r="A250" s="65"/>
      <c r="B250" s="82"/>
    </row>
    <row r="251" spans="1:2" ht="12.75" customHeight="1" x14ac:dyDescent="0.2">
      <c r="A251" s="65"/>
      <c r="B251" s="82"/>
    </row>
    <row r="252" spans="1:2" ht="12.75" customHeight="1" x14ac:dyDescent="0.2">
      <c r="A252" s="65"/>
      <c r="B252" s="82"/>
    </row>
    <row r="253" spans="1:2" ht="12.75" customHeight="1" x14ac:dyDescent="0.2">
      <c r="A253" s="65"/>
      <c r="B253" s="82"/>
    </row>
    <row r="254" spans="1:2" ht="12.75" customHeight="1" x14ac:dyDescent="0.2">
      <c r="A254" s="65"/>
      <c r="B254" s="82"/>
    </row>
    <row r="255" spans="1:2" ht="12.75" customHeight="1" x14ac:dyDescent="0.2">
      <c r="A255" s="65"/>
      <c r="B255" s="82"/>
    </row>
    <row r="256" spans="1:2" ht="12.75" customHeight="1" x14ac:dyDescent="0.2">
      <c r="A256" s="65"/>
      <c r="B256" s="82"/>
    </row>
    <row r="257" spans="1:2" ht="12.75" customHeight="1" x14ac:dyDescent="0.2">
      <c r="A257" s="65"/>
      <c r="B257" s="82"/>
    </row>
    <row r="258" spans="1:2" ht="12.75" customHeight="1" x14ac:dyDescent="0.2">
      <c r="A258" s="65"/>
      <c r="B258" s="82"/>
    </row>
    <row r="259" spans="1:2" ht="12.75" customHeight="1" x14ac:dyDescent="0.2">
      <c r="A259" s="65"/>
      <c r="B259" s="82"/>
    </row>
    <row r="260" spans="1:2" ht="12.75" customHeight="1" x14ac:dyDescent="0.2">
      <c r="A260" s="65"/>
      <c r="B260" s="82"/>
    </row>
    <row r="261" spans="1:2" ht="12.75" customHeight="1" x14ac:dyDescent="0.2">
      <c r="A261" s="65"/>
      <c r="B261" s="82"/>
    </row>
    <row r="262" spans="1:2" ht="12.75" customHeight="1" x14ac:dyDescent="0.2">
      <c r="A262" s="65"/>
      <c r="B262" s="82"/>
    </row>
    <row r="263" spans="1:2" ht="12.75" customHeight="1" x14ac:dyDescent="0.2">
      <c r="A263" s="65"/>
      <c r="B263" s="82"/>
    </row>
    <row r="264" spans="1:2" ht="12.75" customHeight="1" x14ac:dyDescent="0.2">
      <c r="A264" s="65"/>
      <c r="B264" s="82"/>
    </row>
    <row r="265" spans="1:2" ht="12.75" customHeight="1" x14ac:dyDescent="0.2">
      <c r="A265" s="65"/>
      <c r="B265" s="82"/>
    </row>
    <row r="266" spans="1:2" ht="12.75" customHeight="1" x14ac:dyDescent="0.2">
      <c r="A266" s="65"/>
      <c r="B266" s="82"/>
    </row>
    <row r="267" spans="1:2" ht="12.75" customHeight="1" x14ac:dyDescent="0.2">
      <c r="A267" s="65"/>
      <c r="B267" s="82"/>
    </row>
    <row r="268" spans="1:2" ht="12.75" customHeight="1" x14ac:dyDescent="0.2">
      <c r="A268" s="65"/>
      <c r="B268" s="82"/>
    </row>
    <row r="269" spans="1:2" ht="12.75" customHeight="1" x14ac:dyDescent="0.2">
      <c r="A269" s="65"/>
      <c r="B269" s="82"/>
    </row>
    <row r="270" spans="1:2" ht="12.75" customHeight="1" x14ac:dyDescent="0.2">
      <c r="A270" s="65"/>
      <c r="B270" s="82"/>
    </row>
    <row r="271" spans="1:2" ht="12.75" customHeight="1" x14ac:dyDescent="0.2">
      <c r="A271" s="65"/>
      <c r="B271" s="82"/>
    </row>
    <row r="272" spans="1:2" ht="12.75" customHeight="1" x14ac:dyDescent="0.2">
      <c r="A272" s="65"/>
      <c r="B272" s="82"/>
    </row>
    <row r="273" spans="1:2" ht="12.75" customHeight="1" x14ac:dyDescent="0.2">
      <c r="A273" s="65"/>
      <c r="B273" s="82"/>
    </row>
    <row r="274" spans="1:2" ht="12.75" customHeight="1" x14ac:dyDescent="0.2">
      <c r="A274" s="65"/>
      <c r="B274" s="82"/>
    </row>
    <row r="275" spans="1:2" ht="12.75" customHeight="1" x14ac:dyDescent="0.2">
      <c r="A275" s="65"/>
      <c r="B275" s="82"/>
    </row>
    <row r="276" spans="1:2" ht="12.75" customHeight="1" x14ac:dyDescent="0.2">
      <c r="A276" s="65"/>
      <c r="B276" s="82"/>
    </row>
    <row r="277" spans="1:2" ht="12.75" customHeight="1" x14ac:dyDescent="0.2">
      <c r="A277" s="65"/>
      <c r="B277" s="82"/>
    </row>
    <row r="278" spans="1:2" ht="12.75" customHeight="1" x14ac:dyDescent="0.2">
      <c r="A278" s="65"/>
      <c r="B278" s="82"/>
    </row>
    <row r="279" spans="1:2" ht="12.75" customHeight="1" x14ac:dyDescent="0.2">
      <c r="A279" s="65"/>
      <c r="B279" s="82"/>
    </row>
    <row r="280" spans="1:2" ht="12.75" customHeight="1" x14ac:dyDescent="0.2">
      <c r="A280" s="65"/>
      <c r="B280" s="82"/>
    </row>
    <row r="281" spans="1:2" ht="12.75" customHeight="1" x14ac:dyDescent="0.2">
      <c r="A281" s="65"/>
      <c r="B281" s="82"/>
    </row>
    <row r="282" spans="1:2" ht="12.75" customHeight="1" x14ac:dyDescent="0.2">
      <c r="A282" s="65"/>
      <c r="B282" s="82"/>
    </row>
    <row r="283" spans="1:2" ht="12.75" customHeight="1" x14ac:dyDescent="0.2">
      <c r="A283" s="65"/>
      <c r="B283" s="82"/>
    </row>
    <row r="284" spans="1:2" ht="12.75" customHeight="1" x14ac:dyDescent="0.2">
      <c r="A284" s="65"/>
      <c r="B284" s="82"/>
    </row>
    <row r="285" spans="1:2" ht="12.75" customHeight="1" x14ac:dyDescent="0.2">
      <c r="A285" s="65"/>
      <c r="B285" s="82"/>
    </row>
    <row r="286" spans="1:2" ht="12.75" customHeight="1" x14ac:dyDescent="0.2">
      <c r="A286" s="65"/>
      <c r="B286" s="82"/>
    </row>
    <row r="287" spans="1:2" ht="12.75" customHeight="1" x14ac:dyDescent="0.2">
      <c r="A287" s="65"/>
      <c r="B287" s="82"/>
    </row>
    <row r="288" spans="1:2" ht="12.75" customHeight="1" x14ac:dyDescent="0.2">
      <c r="A288" s="65"/>
      <c r="B288" s="82"/>
    </row>
    <row r="289" spans="1:2" ht="12.75" customHeight="1" x14ac:dyDescent="0.2">
      <c r="A289" s="65"/>
      <c r="B289" s="82"/>
    </row>
    <row r="290" spans="1:2" ht="12.75" customHeight="1" x14ac:dyDescent="0.2">
      <c r="A290" s="65"/>
      <c r="B290" s="82"/>
    </row>
    <row r="291" spans="1:2" ht="12.75" customHeight="1" x14ac:dyDescent="0.2">
      <c r="A291" s="65"/>
      <c r="B291" s="82"/>
    </row>
    <row r="292" spans="1:2" ht="12.75" customHeight="1" x14ac:dyDescent="0.2">
      <c r="A292" s="65"/>
      <c r="B292" s="82"/>
    </row>
    <row r="293" spans="1:2" ht="12.75" customHeight="1" x14ac:dyDescent="0.2">
      <c r="A293" s="65"/>
      <c r="B293" s="82"/>
    </row>
    <row r="294" spans="1:2" ht="12.75" customHeight="1" x14ac:dyDescent="0.2">
      <c r="A294" s="65"/>
      <c r="B294" s="82"/>
    </row>
    <row r="295" spans="1:2" ht="12.75" customHeight="1" x14ac:dyDescent="0.2">
      <c r="A295" s="65"/>
      <c r="B295" s="82"/>
    </row>
    <row r="296" spans="1:2" ht="12.75" customHeight="1" x14ac:dyDescent="0.2">
      <c r="A296" s="65"/>
      <c r="B296" s="82"/>
    </row>
    <row r="297" spans="1:2" ht="12.75" customHeight="1" x14ac:dyDescent="0.2">
      <c r="A297" s="65"/>
      <c r="B297" s="82"/>
    </row>
    <row r="298" spans="1:2" ht="12.75" customHeight="1" x14ac:dyDescent="0.2">
      <c r="A298" s="65"/>
      <c r="B298" s="82"/>
    </row>
    <row r="299" spans="1:2" ht="12.75" customHeight="1" x14ac:dyDescent="0.2">
      <c r="A299" s="65"/>
      <c r="B299" s="82"/>
    </row>
    <row r="300" spans="1:2" ht="12.75" customHeight="1" x14ac:dyDescent="0.2">
      <c r="A300" s="65"/>
      <c r="B300" s="82"/>
    </row>
    <row r="301" spans="1:2" ht="12.75" customHeight="1" x14ac:dyDescent="0.2">
      <c r="A301" s="65"/>
      <c r="B301" s="82"/>
    </row>
    <row r="302" spans="1:2" ht="12.75" customHeight="1" x14ac:dyDescent="0.2">
      <c r="A302" s="65"/>
      <c r="B302" s="82"/>
    </row>
    <row r="303" spans="1:2" ht="12.75" customHeight="1" x14ac:dyDescent="0.2">
      <c r="A303" s="65"/>
      <c r="B303" s="82"/>
    </row>
    <row r="304" spans="1:2" ht="12.75" customHeight="1" x14ac:dyDescent="0.2">
      <c r="A304" s="65"/>
      <c r="B304" s="82"/>
    </row>
    <row r="305" spans="1:2" ht="12.75" customHeight="1" x14ac:dyDescent="0.2">
      <c r="A305" s="65"/>
      <c r="B305" s="82"/>
    </row>
    <row r="306" spans="1:2" ht="12.75" customHeight="1" x14ac:dyDescent="0.2">
      <c r="A306" s="65"/>
      <c r="B306" s="82"/>
    </row>
    <row r="307" spans="1:2" ht="12.75" customHeight="1" x14ac:dyDescent="0.2">
      <c r="A307" s="65"/>
      <c r="B307" s="82"/>
    </row>
    <row r="308" spans="1:2" ht="12.75" customHeight="1" x14ac:dyDescent="0.2">
      <c r="A308" s="65"/>
      <c r="B308" s="82"/>
    </row>
    <row r="309" spans="1:2" ht="12.75" customHeight="1" x14ac:dyDescent="0.2">
      <c r="A309" s="65"/>
      <c r="B309" s="82"/>
    </row>
    <row r="310" spans="1:2" ht="12.75" customHeight="1" x14ac:dyDescent="0.2">
      <c r="A310" s="65"/>
      <c r="B310" s="82"/>
    </row>
    <row r="311" spans="1:2" ht="12.75" customHeight="1" x14ac:dyDescent="0.2">
      <c r="A311" s="65"/>
      <c r="B311" s="82"/>
    </row>
    <row r="312" spans="1:2" ht="12.75" customHeight="1" x14ac:dyDescent="0.2">
      <c r="A312" s="65"/>
      <c r="B312" s="82"/>
    </row>
    <row r="313" spans="1:2" ht="12.75" customHeight="1" x14ac:dyDescent="0.2">
      <c r="A313" s="65"/>
      <c r="B313" s="82"/>
    </row>
    <row r="314" spans="1:2" ht="12.75" customHeight="1" x14ac:dyDescent="0.2">
      <c r="A314" s="65"/>
      <c r="B314" s="82"/>
    </row>
    <row r="315" spans="1:2" ht="12.75" customHeight="1" x14ac:dyDescent="0.2">
      <c r="A315" s="65"/>
      <c r="B315" s="82"/>
    </row>
    <row r="316" spans="1:2" ht="12.75" customHeight="1" x14ac:dyDescent="0.2">
      <c r="A316" s="65"/>
      <c r="B316" s="82"/>
    </row>
    <row r="317" spans="1:2" ht="12.75" customHeight="1" x14ac:dyDescent="0.2">
      <c r="A317" s="65"/>
      <c r="B317" s="82"/>
    </row>
    <row r="318" spans="1:2" ht="12.75" customHeight="1" x14ac:dyDescent="0.2">
      <c r="A318" s="65"/>
      <c r="B318" s="82"/>
    </row>
    <row r="319" spans="1:2" ht="12.75" customHeight="1" x14ac:dyDescent="0.2">
      <c r="A319" s="65"/>
      <c r="B319" s="82"/>
    </row>
    <row r="320" spans="1:2" ht="12.75" customHeight="1" x14ac:dyDescent="0.2">
      <c r="A320" s="65"/>
      <c r="B320" s="82"/>
    </row>
    <row r="321" spans="1:2" ht="12.75" customHeight="1" x14ac:dyDescent="0.2">
      <c r="A321" s="65"/>
      <c r="B321" s="82"/>
    </row>
    <row r="322" spans="1:2" ht="12.75" customHeight="1" x14ac:dyDescent="0.2">
      <c r="A322" s="65"/>
      <c r="B322" s="82"/>
    </row>
    <row r="323" spans="1:2" ht="12.75" customHeight="1" x14ac:dyDescent="0.2">
      <c r="A323" s="65"/>
      <c r="B323" s="82"/>
    </row>
    <row r="324" spans="1:2" ht="12.75" customHeight="1" x14ac:dyDescent="0.2">
      <c r="A324" s="65"/>
      <c r="B324" s="82"/>
    </row>
    <row r="325" spans="1:2" ht="12.75" customHeight="1" x14ac:dyDescent="0.2">
      <c r="A325" s="65"/>
      <c r="B325" s="82"/>
    </row>
    <row r="326" spans="1:2" ht="12.75" customHeight="1" x14ac:dyDescent="0.2">
      <c r="A326" s="65"/>
      <c r="B326" s="82"/>
    </row>
    <row r="327" spans="1:2" ht="12.75" customHeight="1" x14ac:dyDescent="0.2">
      <c r="A327" s="65"/>
      <c r="B327" s="82"/>
    </row>
    <row r="328" spans="1:2" ht="12.75" customHeight="1" x14ac:dyDescent="0.2">
      <c r="A328" s="65"/>
      <c r="B328" s="82"/>
    </row>
    <row r="329" spans="1:2" ht="12.75" customHeight="1" x14ac:dyDescent="0.2">
      <c r="A329" s="65"/>
      <c r="B329" s="82"/>
    </row>
    <row r="330" spans="1:2" ht="12.75" customHeight="1" x14ac:dyDescent="0.2">
      <c r="A330" s="65"/>
      <c r="B330" s="82"/>
    </row>
    <row r="331" spans="1:2" ht="12.75" customHeight="1" x14ac:dyDescent="0.2">
      <c r="A331" s="65"/>
      <c r="B331" s="82"/>
    </row>
    <row r="332" spans="1:2" ht="12.75" customHeight="1" x14ac:dyDescent="0.2">
      <c r="A332" s="65"/>
      <c r="B332" s="82"/>
    </row>
    <row r="333" spans="1:2" ht="12.75" customHeight="1" x14ac:dyDescent="0.2">
      <c r="A333" s="65"/>
      <c r="B333" s="82"/>
    </row>
    <row r="334" spans="1:2" ht="12.75" customHeight="1" x14ac:dyDescent="0.2">
      <c r="A334" s="65"/>
      <c r="B334" s="82"/>
    </row>
    <row r="335" spans="1:2" ht="12.75" customHeight="1" x14ac:dyDescent="0.2">
      <c r="A335" s="65"/>
      <c r="B335" s="82"/>
    </row>
    <row r="336" spans="1:2" ht="12.75" customHeight="1" x14ac:dyDescent="0.2">
      <c r="A336" s="65"/>
      <c r="B336" s="82"/>
    </row>
    <row r="337" spans="1:2" ht="12.75" customHeight="1" x14ac:dyDescent="0.2">
      <c r="A337" s="65"/>
      <c r="B337" s="82"/>
    </row>
    <row r="338" spans="1:2" ht="12.75" customHeight="1" x14ac:dyDescent="0.2">
      <c r="A338" s="65"/>
      <c r="B338" s="82"/>
    </row>
    <row r="339" spans="1:2" ht="12.75" customHeight="1" x14ac:dyDescent="0.2">
      <c r="A339" s="65"/>
      <c r="B339" s="82"/>
    </row>
    <row r="340" spans="1:2" ht="12.75" customHeight="1" x14ac:dyDescent="0.2">
      <c r="A340" s="65"/>
      <c r="B340" s="82"/>
    </row>
    <row r="341" spans="1:2" ht="12.75" customHeight="1" x14ac:dyDescent="0.2">
      <c r="A341" s="65"/>
      <c r="B341" s="82"/>
    </row>
    <row r="342" spans="1:2" ht="12.75" customHeight="1" x14ac:dyDescent="0.2">
      <c r="A342" s="65"/>
      <c r="B342" s="82"/>
    </row>
    <row r="343" spans="1:2" ht="12.75" customHeight="1" x14ac:dyDescent="0.2">
      <c r="A343" s="65"/>
      <c r="B343" s="82"/>
    </row>
    <row r="344" spans="1:2" ht="12.75" customHeight="1" x14ac:dyDescent="0.2">
      <c r="A344" s="65"/>
      <c r="B344" s="82"/>
    </row>
    <row r="345" spans="1:2" ht="12.75" customHeight="1" x14ac:dyDescent="0.2">
      <c r="A345" s="65"/>
      <c r="B345" s="82"/>
    </row>
    <row r="346" spans="1:2" ht="12.75" customHeight="1" x14ac:dyDescent="0.2">
      <c r="A346" s="65"/>
      <c r="B346" s="82"/>
    </row>
    <row r="347" spans="1:2" ht="12.75" customHeight="1" x14ac:dyDescent="0.2">
      <c r="A347" s="65"/>
      <c r="B347" s="82"/>
    </row>
    <row r="348" spans="1:2" ht="12.75" customHeight="1" x14ac:dyDescent="0.2">
      <c r="A348" s="65"/>
      <c r="B348" s="82"/>
    </row>
    <row r="349" spans="1:2" ht="12.75" customHeight="1" x14ac:dyDescent="0.2">
      <c r="A349" s="65"/>
      <c r="B349" s="82"/>
    </row>
    <row r="350" spans="1:2" ht="12.75" customHeight="1" x14ac:dyDescent="0.2">
      <c r="A350" s="65"/>
      <c r="B350" s="82"/>
    </row>
    <row r="351" spans="1:2" ht="12.75" customHeight="1" x14ac:dyDescent="0.2">
      <c r="A351" s="65"/>
      <c r="B351" s="82"/>
    </row>
    <row r="352" spans="1:2" ht="12.75" customHeight="1" x14ac:dyDescent="0.2">
      <c r="A352" s="65"/>
      <c r="B352" s="82"/>
    </row>
    <row r="353" spans="1:2" ht="12.75" customHeight="1" x14ac:dyDescent="0.2">
      <c r="A353" s="65"/>
      <c r="B353" s="82"/>
    </row>
    <row r="354" spans="1:2" ht="12.75" customHeight="1" x14ac:dyDescent="0.2">
      <c r="A354" s="65"/>
      <c r="B354" s="82"/>
    </row>
    <row r="355" spans="1:2" ht="12.75" customHeight="1" x14ac:dyDescent="0.2">
      <c r="A355" s="65"/>
      <c r="B355" s="82"/>
    </row>
    <row r="356" spans="1:2" ht="12.75" customHeight="1" x14ac:dyDescent="0.2">
      <c r="A356" s="65"/>
      <c r="B356" s="82"/>
    </row>
    <row r="357" spans="1:2" ht="12.75" customHeight="1" x14ac:dyDescent="0.2">
      <c r="A357" s="65"/>
      <c r="B357" s="82"/>
    </row>
    <row r="358" spans="1:2" ht="12.75" customHeight="1" x14ac:dyDescent="0.2">
      <c r="A358" s="65"/>
      <c r="B358" s="82"/>
    </row>
    <row r="359" spans="1:2" ht="12.75" customHeight="1" x14ac:dyDescent="0.2">
      <c r="A359" s="65"/>
      <c r="B359" s="82"/>
    </row>
    <row r="360" spans="1:2" ht="12.75" customHeight="1" x14ac:dyDescent="0.2">
      <c r="A360" s="65"/>
      <c r="B360" s="82"/>
    </row>
    <row r="361" spans="1:2" ht="12.75" customHeight="1" x14ac:dyDescent="0.2">
      <c r="A361" s="65"/>
      <c r="B361" s="82"/>
    </row>
    <row r="362" spans="1:2" ht="12.75" customHeight="1" x14ac:dyDescent="0.2">
      <c r="A362" s="65"/>
      <c r="B362" s="82"/>
    </row>
    <row r="363" spans="1:2" ht="12.75" customHeight="1" x14ac:dyDescent="0.2">
      <c r="A363" s="65"/>
      <c r="B363" s="82"/>
    </row>
    <row r="364" spans="1:2" ht="12.75" customHeight="1" x14ac:dyDescent="0.2">
      <c r="A364" s="65"/>
      <c r="B364" s="82"/>
    </row>
    <row r="365" spans="1:2" ht="12.75" customHeight="1" x14ac:dyDescent="0.2">
      <c r="A365" s="65"/>
      <c r="B365" s="82"/>
    </row>
    <row r="366" spans="1:2" ht="12.75" customHeight="1" x14ac:dyDescent="0.2">
      <c r="A366" s="65"/>
      <c r="B366" s="82"/>
    </row>
    <row r="367" spans="1:2" ht="12.75" customHeight="1" x14ac:dyDescent="0.2">
      <c r="A367" s="65"/>
      <c r="B367" s="82"/>
    </row>
    <row r="368" spans="1:2" ht="12.75" customHeight="1" x14ac:dyDescent="0.2">
      <c r="A368" s="65"/>
      <c r="B368" s="82"/>
    </row>
    <row r="369" spans="1:2" ht="12.75" customHeight="1" x14ac:dyDescent="0.2">
      <c r="A369" s="65"/>
      <c r="B369" s="82"/>
    </row>
    <row r="370" spans="1:2" ht="12.75" customHeight="1" x14ac:dyDescent="0.2">
      <c r="A370" s="65"/>
      <c r="B370" s="82"/>
    </row>
    <row r="371" spans="1:2" ht="12.75" customHeight="1" x14ac:dyDescent="0.2">
      <c r="A371" s="65"/>
      <c r="B371" s="82"/>
    </row>
    <row r="372" spans="1:2" ht="12.75" customHeight="1" x14ac:dyDescent="0.2">
      <c r="A372" s="65"/>
      <c r="B372" s="82"/>
    </row>
    <row r="373" spans="1:2" ht="12.75" customHeight="1" x14ac:dyDescent="0.2">
      <c r="A373" s="65"/>
      <c r="B373" s="82"/>
    </row>
    <row r="374" spans="1:2" ht="12.75" customHeight="1" x14ac:dyDescent="0.2">
      <c r="A374" s="65"/>
      <c r="B374" s="82"/>
    </row>
    <row r="375" spans="1:2" ht="12.75" customHeight="1" x14ac:dyDescent="0.2">
      <c r="A375" s="65"/>
      <c r="B375" s="82"/>
    </row>
    <row r="376" spans="1:2" ht="12.75" customHeight="1" x14ac:dyDescent="0.2">
      <c r="A376" s="65"/>
      <c r="B376" s="82"/>
    </row>
    <row r="377" spans="1:2" ht="12.75" customHeight="1" x14ac:dyDescent="0.2">
      <c r="A377" s="65"/>
      <c r="B377" s="82"/>
    </row>
    <row r="378" spans="1:2" ht="12.75" customHeight="1" x14ac:dyDescent="0.2">
      <c r="A378" s="65"/>
      <c r="B378" s="82"/>
    </row>
    <row r="379" spans="1:2" ht="12.75" customHeight="1" x14ac:dyDescent="0.2">
      <c r="A379" s="65"/>
      <c r="B379" s="82"/>
    </row>
    <row r="380" spans="1:2" ht="12.75" customHeight="1" x14ac:dyDescent="0.2">
      <c r="A380" s="65"/>
      <c r="B380" s="82"/>
    </row>
    <row r="381" spans="1:2" ht="12.75" customHeight="1" x14ac:dyDescent="0.2">
      <c r="A381" s="65"/>
      <c r="B381" s="82"/>
    </row>
    <row r="382" spans="1:2" ht="12.75" customHeight="1" x14ac:dyDescent="0.2">
      <c r="A382" s="65"/>
      <c r="B382" s="82"/>
    </row>
    <row r="383" spans="1:2" ht="12.75" customHeight="1" x14ac:dyDescent="0.2">
      <c r="A383" s="65"/>
      <c r="B383" s="82"/>
    </row>
    <row r="384" spans="1:2" ht="12.75" customHeight="1" x14ac:dyDescent="0.2">
      <c r="A384" s="65"/>
      <c r="B384" s="82"/>
    </row>
    <row r="385" spans="1:2" ht="12.75" customHeight="1" x14ac:dyDescent="0.2">
      <c r="A385" s="65"/>
      <c r="B385" s="82"/>
    </row>
    <row r="386" spans="1:2" ht="12.75" customHeight="1" x14ac:dyDescent="0.2">
      <c r="A386" s="65"/>
      <c r="B386" s="82"/>
    </row>
    <row r="387" spans="1:2" ht="12.75" customHeight="1" x14ac:dyDescent="0.2">
      <c r="A387" s="65"/>
      <c r="B387" s="82"/>
    </row>
    <row r="388" spans="1:2" ht="12.75" customHeight="1" x14ac:dyDescent="0.2">
      <c r="A388" s="65"/>
      <c r="B388" s="82"/>
    </row>
    <row r="389" spans="1:2" ht="12.75" customHeight="1" x14ac:dyDescent="0.2">
      <c r="A389" s="65"/>
      <c r="B389" s="82"/>
    </row>
    <row r="390" spans="1:2" ht="12.75" customHeight="1" x14ac:dyDescent="0.2">
      <c r="A390" s="65"/>
      <c r="B390" s="82"/>
    </row>
    <row r="391" spans="1:2" ht="12.75" customHeight="1" x14ac:dyDescent="0.2">
      <c r="A391" s="65"/>
      <c r="B391" s="82"/>
    </row>
    <row r="392" spans="1:2" ht="12.75" customHeight="1" x14ac:dyDescent="0.2">
      <c r="A392" s="65"/>
      <c r="B392" s="82"/>
    </row>
    <row r="393" spans="1:2" ht="12.75" customHeight="1" x14ac:dyDescent="0.2">
      <c r="A393" s="65"/>
      <c r="B393" s="82"/>
    </row>
    <row r="394" spans="1:2" ht="12.75" customHeight="1" x14ac:dyDescent="0.2">
      <c r="A394" s="65"/>
      <c r="B394" s="82"/>
    </row>
    <row r="395" spans="1:2" ht="12.75" customHeight="1" x14ac:dyDescent="0.2">
      <c r="A395" s="65"/>
      <c r="B395" s="82"/>
    </row>
    <row r="396" spans="1:2" ht="12.75" customHeight="1" x14ac:dyDescent="0.2">
      <c r="A396" s="65"/>
      <c r="B396" s="82"/>
    </row>
    <row r="397" spans="1:2" ht="12.75" customHeight="1" x14ac:dyDescent="0.2">
      <c r="A397" s="65"/>
      <c r="B397" s="82"/>
    </row>
    <row r="398" spans="1:2" ht="12.75" customHeight="1" x14ac:dyDescent="0.2">
      <c r="A398" s="65"/>
      <c r="B398" s="82"/>
    </row>
    <row r="399" spans="1:2" ht="12.75" customHeight="1" x14ac:dyDescent="0.2">
      <c r="A399" s="65"/>
      <c r="B399" s="82"/>
    </row>
    <row r="400" spans="1:2" ht="12.75" customHeight="1" x14ac:dyDescent="0.2">
      <c r="A400" s="65"/>
      <c r="B400" s="82"/>
    </row>
    <row r="401" spans="1:2" ht="12.75" customHeight="1" x14ac:dyDescent="0.2">
      <c r="A401" s="65"/>
      <c r="B401" s="82"/>
    </row>
    <row r="402" spans="1:2" ht="12.75" customHeight="1" x14ac:dyDescent="0.2">
      <c r="A402" s="65"/>
      <c r="B402" s="82"/>
    </row>
    <row r="403" spans="1:2" ht="12.75" customHeight="1" x14ac:dyDescent="0.2">
      <c r="A403" s="65"/>
      <c r="B403" s="82"/>
    </row>
    <row r="404" spans="1:2" ht="12.75" customHeight="1" x14ac:dyDescent="0.2">
      <c r="A404" s="65"/>
      <c r="B404" s="82"/>
    </row>
    <row r="405" spans="1:2" ht="12.75" customHeight="1" x14ac:dyDescent="0.2">
      <c r="A405" s="65"/>
      <c r="B405" s="82"/>
    </row>
    <row r="406" spans="1:2" ht="12.75" customHeight="1" x14ac:dyDescent="0.2">
      <c r="A406" s="65"/>
      <c r="B406" s="82"/>
    </row>
    <row r="407" spans="1:2" ht="12.75" customHeight="1" x14ac:dyDescent="0.2">
      <c r="A407" s="65"/>
      <c r="B407" s="82"/>
    </row>
    <row r="408" spans="1:2" ht="12.75" customHeight="1" x14ac:dyDescent="0.2">
      <c r="A408" s="65"/>
      <c r="B408" s="82"/>
    </row>
    <row r="409" spans="1:2" ht="12.75" customHeight="1" x14ac:dyDescent="0.2">
      <c r="A409" s="65"/>
      <c r="B409" s="82"/>
    </row>
    <row r="410" spans="1:2" ht="12.75" customHeight="1" x14ac:dyDescent="0.2">
      <c r="A410" s="65"/>
      <c r="B410" s="82"/>
    </row>
    <row r="411" spans="1:2" ht="12.75" customHeight="1" x14ac:dyDescent="0.2">
      <c r="A411" s="65"/>
      <c r="B411" s="82"/>
    </row>
    <row r="412" spans="1:2" ht="12.75" customHeight="1" x14ac:dyDescent="0.2">
      <c r="A412" s="65"/>
      <c r="B412" s="82"/>
    </row>
    <row r="413" spans="1:2" ht="12.75" customHeight="1" x14ac:dyDescent="0.2">
      <c r="A413" s="65"/>
      <c r="B413" s="82"/>
    </row>
    <row r="414" spans="1:2" ht="12.75" customHeight="1" x14ac:dyDescent="0.2">
      <c r="A414" s="65"/>
      <c r="B414" s="82"/>
    </row>
    <row r="415" spans="1:2" ht="12.75" customHeight="1" x14ac:dyDescent="0.2">
      <c r="A415" s="65"/>
      <c r="B415" s="82"/>
    </row>
    <row r="416" spans="1:2" ht="12.75" customHeight="1" x14ac:dyDescent="0.2">
      <c r="A416" s="65"/>
      <c r="B416" s="82"/>
    </row>
    <row r="417" spans="1:2" ht="12.75" customHeight="1" x14ac:dyDescent="0.2">
      <c r="A417" s="65"/>
      <c r="B417" s="82"/>
    </row>
    <row r="418" spans="1:2" ht="12.75" customHeight="1" x14ac:dyDescent="0.2">
      <c r="A418" s="65"/>
      <c r="B418" s="82"/>
    </row>
    <row r="419" spans="1:2" ht="12.75" customHeight="1" x14ac:dyDescent="0.2">
      <c r="A419" s="65"/>
      <c r="B419" s="82"/>
    </row>
    <row r="420" spans="1:2" ht="12.75" customHeight="1" x14ac:dyDescent="0.2">
      <c r="A420" s="65"/>
      <c r="B420" s="82"/>
    </row>
    <row r="421" spans="1:2" ht="12.75" customHeight="1" x14ac:dyDescent="0.2">
      <c r="A421" s="65"/>
      <c r="B421" s="82"/>
    </row>
    <row r="422" spans="1:2" ht="12.75" customHeight="1" x14ac:dyDescent="0.2">
      <c r="A422" s="65"/>
      <c r="B422" s="82"/>
    </row>
    <row r="423" spans="1:2" ht="12.75" customHeight="1" x14ac:dyDescent="0.2">
      <c r="A423" s="65"/>
      <c r="B423" s="82"/>
    </row>
    <row r="424" spans="1:2" ht="12.75" customHeight="1" x14ac:dyDescent="0.2">
      <c r="A424" s="65"/>
      <c r="B424" s="82"/>
    </row>
    <row r="425" spans="1:2" ht="12.75" customHeight="1" x14ac:dyDescent="0.2">
      <c r="A425" s="65"/>
      <c r="B425" s="82"/>
    </row>
    <row r="426" spans="1:2" ht="12.75" customHeight="1" x14ac:dyDescent="0.2">
      <c r="A426" s="65"/>
      <c r="B426" s="82"/>
    </row>
    <row r="427" spans="1:2" ht="12.75" customHeight="1" x14ac:dyDescent="0.2">
      <c r="A427" s="65"/>
      <c r="B427" s="82"/>
    </row>
    <row r="428" spans="1:2" ht="12.75" customHeight="1" x14ac:dyDescent="0.2">
      <c r="A428" s="65"/>
      <c r="B428" s="82"/>
    </row>
    <row r="429" spans="1:2" ht="12.75" customHeight="1" x14ac:dyDescent="0.2">
      <c r="A429" s="65"/>
      <c r="B429" s="82"/>
    </row>
    <row r="430" spans="1:2" ht="12.75" customHeight="1" x14ac:dyDescent="0.2">
      <c r="A430" s="65"/>
      <c r="B430" s="82"/>
    </row>
    <row r="431" spans="1:2" ht="12.75" customHeight="1" x14ac:dyDescent="0.2">
      <c r="A431" s="65"/>
      <c r="B431" s="82"/>
    </row>
    <row r="432" spans="1:2" ht="12.75" customHeight="1" x14ac:dyDescent="0.2">
      <c r="A432" s="65"/>
      <c r="B432" s="82"/>
    </row>
    <row r="433" spans="1:2" ht="12.75" customHeight="1" x14ac:dyDescent="0.2">
      <c r="A433" s="65"/>
      <c r="B433" s="82"/>
    </row>
    <row r="434" spans="1:2" ht="12.75" customHeight="1" x14ac:dyDescent="0.2">
      <c r="A434" s="65"/>
      <c r="B434" s="82"/>
    </row>
    <row r="435" spans="1:2" ht="12.75" customHeight="1" x14ac:dyDescent="0.2">
      <c r="A435" s="65"/>
      <c r="B435" s="82"/>
    </row>
    <row r="436" spans="1:2" ht="12.75" customHeight="1" x14ac:dyDescent="0.2">
      <c r="A436" s="65"/>
      <c r="B436" s="82"/>
    </row>
    <row r="437" spans="1:2" ht="12.75" customHeight="1" x14ac:dyDescent="0.2">
      <c r="A437" s="65"/>
      <c r="B437" s="82"/>
    </row>
    <row r="438" spans="1:2" ht="12.75" customHeight="1" x14ac:dyDescent="0.2">
      <c r="A438" s="65"/>
      <c r="B438" s="82"/>
    </row>
    <row r="439" spans="1:2" ht="12.75" customHeight="1" x14ac:dyDescent="0.2">
      <c r="A439" s="65"/>
      <c r="B439" s="82"/>
    </row>
    <row r="440" spans="1:2" ht="12.75" customHeight="1" x14ac:dyDescent="0.2">
      <c r="A440" s="65"/>
      <c r="B440" s="82"/>
    </row>
    <row r="441" spans="1:2" ht="12.75" customHeight="1" x14ac:dyDescent="0.2">
      <c r="A441" s="65"/>
      <c r="B441" s="82"/>
    </row>
    <row r="442" spans="1:2" ht="12.75" customHeight="1" x14ac:dyDescent="0.2">
      <c r="A442" s="65"/>
      <c r="B442" s="82"/>
    </row>
    <row r="443" spans="1:2" ht="12.75" customHeight="1" x14ac:dyDescent="0.2">
      <c r="A443" s="65"/>
      <c r="B443" s="82"/>
    </row>
    <row r="444" spans="1:2" ht="12.75" customHeight="1" x14ac:dyDescent="0.2">
      <c r="A444" s="65"/>
      <c r="B444" s="82"/>
    </row>
    <row r="445" spans="1:2" ht="12.75" customHeight="1" x14ac:dyDescent="0.2">
      <c r="A445" s="65"/>
      <c r="B445" s="82"/>
    </row>
    <row r="446" spans="1:2" ht="12.75" customHeight="1" x14ac:dyDescent="0.2">
      <c r="A446" s="65"/>
      <c r="B446" s="82"/>
    </row>
    <row r="447" spans="1:2" ht="12.75" customHeight="1" x14ac:dyDescent="0.2">
      <c r="A447" s="65"/>
      <c r="B447" s="82"/>
    </row>
    <row r="448" spans="1:2" ht="12.75" customHeight="1" x14ac:dyDescent="0.2">
      <c r="A448" s="65"/>
      <c r="B448" s="82"/>
    </row>
    <row r="449" spans="1:2" ht="12.75" customHeight="1" x14ac:dyDescent="0.2">
      <c r="A449" s="65"/>
      <c r="B449" s="82"/>
    </row>
    <row r="450" spans="1:2" ht="12.75" customHeight="1" x14ac:dyDescent="0.2">
      <c r="A450" s="65"/>
      <c r="B450" s="82"/>
    </row>
    <row r="451" spans="1:2" ht="12.75" customHeight="1" x14ac:dyDescent="0.2">
      <c r="A451" s="65"/>
      <c r="B451" s="82"/>
    </row>
    <row r="452" spans="1:2" ht="12.75" customHeight="1" x14ac:dyDescent="0.2">
      <c r="A452" s="65"/>
      <c r="B452" s="82"/>
    </row>
    <row r="453" spans="1:2" ht="12.75" customHeight="1" x14ac:dyDescent="0.2">
      <c r="A453" s="65"/>
      <c r="B453" s="82"/>
    </row>
    <row r="454" spans="1:2" ht="12.75" customHeight="1" x14ac:dyDescent="0.2">
      <c r="A454" s="65"/>
      <c r="B454" s="82"/>
    </row>
    <row r="455" spans="1:2" ht="12.75" customHeight="1" x14ac:dyDescent="0.2">
      <c r="A455" s="65"/>
      <c r="B455" s="82"/>
    </row>
    <row r="456" spans="1:2" ht="12.75" customHeight="1" x14ac:dyDescent="0.2">
      <c r="A456" s="65"/>
      <c r="B456" s="82"/>
    </row>
    <row r="457" spans="1:2" ht="12.75" customHeight="1" x14ac:dyDescent="0.2">
      <c r="A457" s="65"/>
      <c r="B457" s="82"/>
    </row>
    <row r="458" spans="1:2" ht="12.75" customHeight="1" x14ac:dyDescent="0.2">
      <c r="A458" s="65"/>
      <c r="B458" s="82"/>
    </row>
    <row r="459" spans="1:2" ht="12.75" customHeight="1" x14ac:dyDescent="0.2">
      <c r="A459" s="65"/>
      <c r="B459" s="82"/>
    </row>
    <row r="460" spans="1:2" ht="12.75" customHeight="1" x14ac:dyDescent="0.2">
      <c r="A460" s="65"/>
      <c r="B460" s="82"/>
    </row>
    <row r="461" spans="1:2" ht="12.75" customHeight="1" x14ac:dyDescent="0.2">
      <c r="A461" s="65"/>
      <c r="B461" s="82"/>
    </row>
    <row r="462" spans="1:2" ht="12.75" customHeight="1" x14ac:dyDescent="0.2">
      <c r="A462" s="65"/>
      <c r="B462" s="82"/>
    </row>
    <row r="463" spans="1:2" ht="12.75" customHeight="1" x14ac:dyDescent="0.2">
      <c r="A463" s="65"/>
      <c r="B463" s="82"/>
    </row>
    <row r="464" spans="1:2" ht="12.75" customHeight="1" x14ac:dyDescent="0.2">
      <c r="A464" s="65"/>
      <c r="B464" s="82"/>
    </row>
    <row r="465" spans="1:2" ht="12.75" customHeight="1" x14ac:dyDescent="0.2">
      <c r="A465" s="65"/>
      <c r="B465" s="82"/>
    </row>
    <row r="466" spans="1:2" ht="12.75" customHeight="1" x14ac:dyDescent="0.2">
      <c r="A466" s="65"/>
      <c r="B466" s="82"/>
    </row>
    <row r="467" spans="1:2" ht="12.75" customHeight="1" x14ac:dyDescent="0.2">
      <c r="A467" s="65"/>
      <c r="B467" s="82"/>
    </row>
    <row r="468" spans="1:2" ht="12.75" customHeight="1" x14ac:dyDescent="0.2">
      <c r="A468" s="65"/>
      <c r="B468" s="82"/>
    </row>
    <row r="469" spans="1:2" ht="12.75" customHeight="1" x14ac:dyDescent="0.2">
      <c r="A469" s="65"/>
      <c r="B469" s="82"/>
    </row>
    <row r="470" spans="1:2" ht="12.75" customHeight="1" x14ac:dyDescent="0.2">
      <c r="A470" s="65"/>
      <c r="B470" s="82"/>
    </row>
    <row r="471" spans="1:2" ht="12.75" customHeight="1" x14ac:dyDescent="0.2">
      <c r="A471" s="65"/>
      <c r="B471" s="82"/>
    </row>
    <row r="472" spans="1:2" ht="12.75" customHeight="1" x14ac:dyDescent="0.2">
      <c r="A472" s="65"/>
      <c r="B472" s="82"/>
    </row>
    <row r="473" spans="1:2" ht="12.75" customHeight="1" x14ac:dyDescent="0.2">
      <c r="A473" s="65"/>
      <c r="B473" s="82"/>
    </row>
    <row r="474" spans="1:2" ht="12.75" customHeight="1" x14ac:dyDescent="0.2">
      <c r="A474" s="65"/>
      <c r="B474" s="82"/>
    </row>
    <row r="475" spans="1:2" ht="12.75" customHeight="1" x14ac:dyDescent="0.2">
      <c r="A475" s="65"/>
      <c r="B475" s="82"/>
    </row>
    <row r="476" spans="1:2" ht="12.75" customHeight="1" x14ac:dyDescent="0.2">
      <c r="A476" s="65"/>
      <c r="B476" s="82"/>
    </row>
    <row r="477" spans="1:2" ht="12.75" customHeight="1" x14ac:dyDescent="0.2">
      <c r="A477" s="65"/>
      <c r="B477" s="82"/>
    </row>
    <row r="478" spans="1:2" ht="12.75" customHeight="1" x14ac:dyDescent="0.2">
      <c r="A478" s="65"/>
      <c r="B478" s="82"/>
    </row>
    <row r="479" spans="1:2" ht="12.75" customHeight="1" x14ac:dyDescent="0.2">
      <c r="A479" s="65"/>
      <c r="B479" s="82"/>
    </row>
    <row r="480" spans="1:2" ht="12.75" customHeight="1" x14ac:dyDescent="0.2">
      <c r="A480" s="65"/>
      <c r="B480" s="82"/>
    </row>
    <row r="481" spans="1:2" ht="12.75" customHeight="1" x14ac:dyDescent="0.2">
      <c r="A481" s="65"/>
      <c r="B481" s="82"/>
    </row>
    <row r="482" spans="1:2" ht="12.75" customHeight="1" x14ac:dyDescent="0.2">
      <c r="A482" s="65"/>
      <c r="B482" s="82"/>
    </row>
    <row r="483" spans="1:2" ht="12.75" customHeight="1" x14ac:dyDescent="0.2">
      <c r="A483" s="65"/>
      <c r="B483" s="82"/>
    </row>
    <row r="484" spans="1:2" ht="12.75" customHeight="1" x14ac:dyDescent="0.2">
      <c r="A484" s="65"/>
      <c r="B484" s="82"/>
    </row>
    <row r="485" spans="1:2" ht="12.75" customHeight="1" x14ac:dyDescent="0.2">
      <c r="A485" s="65"/>
      <c r="B485" s="82"/>
    </row>
    <row r="486" spans="1:2" ht="12.75" customHeight="1" x14ac:dyDescent="0.2">
      <c r="A486" s="65"/>
      <c r="B486" s="82"/>
    </row>
    <row r="487" spans="1:2" ht="12.75" customHeight="1" x14ac:dyDescent="0.2">
      <c r="A487" s="65"/>
      <c r="B487" s="82"/>
    </row>
    <row r="488" spans="1:2" ht="12.75" customHeight="1" x14ac:dyDescent="0.2">
      <c r="A488" s="65"/>
      <c r="B488" s="82"/>
    </row>
    <row r="489" spans="1:2" ht="12.75" customHeight="1" x14ac:dyDescent="0.2">
      <c r="A489" s="65"/>
      <c r="B489" s="82"/>
    </row>
    <row r="490" spans="1:2" ht="12.75" customHeight="1" x14ac:dyDescent="0.2">
      <c r="A490" s="65"/>
      <c r="B490" s="82"/>
    </row>
    <row r="491" spans="1:2" ht="12.75" customHeight="1" x14ac:dyDescent="0.2">
      <c r="A491" s="65"/>
      <c r="B491" s="82"/>
    </row>
    <row r="492" spans="1:2" ht="12.75" customHeight="1" x14ac:dyDescent="0.2">
      <c r="A492" s="65"/>
      <c r="B492" s="82"/>
    </row>
    <row r="493" spans="1:2" ht="12.75" customHeight="1" x14ac:dyDescent="0.2">
      <c r="A493" s="65"/>
      <c r="B493" s="82"/>
    </row>
    <row r="494" spans="1:2" ht="12.75" customHeight="1" x14ac:dyDescent="0.2">
      <c r="A494" s="65"/>
      <c r="B494" s="82"/>
    </row>
    <row r="495" spans="1:2" ht="12.75" customHeight="1" x14ac:dyDescent="0.2">
      <c r="A495" s="65"/>
      <c r="B495" s="82"/>
    </row>
    <row r="496" spans="1:2" ht="12.75" customHeight="1" x14ac:dyDescent="0.2">
      <c r="A496" s="65"/>
      <c r="B496" s="82"/>
    </row>
    <row r="497" spans="1:2" ht="12.75" customHeight="1" x14ac:dyDescent="0.2">
      <c r="A497" s="65"/>
      <c r="B497" s="82"/>
    </row>
    <row r="498" spans="1:2" ht="12.75" customHeight="1" x14ac:dyDescent="0.2">
      <c r="A498" s="65"/>
      <c r="B498" s="82"/>
    </row>
    <row r="499" spans="1:2" ht="12.75" customHeight="1" x14ac:dyDescent="0.2">
      <c r="A499" s="65"/>
      <c r="B499" s="82"/>
    </row>
    <row r="500" spans="1:2" ht="12.75" customHeight="1" x14ac:dyDescent="0.2">
      <c r="A500" s="65"/>
      <c r="B500" s="82"/>
    </row>
    <row r="501" spans="1:2" ht="12.75" customHeight="1" x14ac:dyDescent="0.2">
      <c r="A501" s="65"/>
      <c r="B501" s="82"/>
    </row>
    <row r="502" spans="1:2" ht="12.75" customHeight="1" x14ac:dyDescent="0.2">
      <c r="A502" s="65"/>
      <c r="B502" s="82"/>
    </row>
    <row r="503" spans="1:2" ht="12.75" customHeight="1" x14ac:dyDescent="0.2">
      <c r="A503" s="65"/>
      <c r="B503" s="82"/>
    </row>
    <row r="504" spans="1:2" ht="12.75" customHeight="1" x14ac:dyDescent="0.2">
      <c r="A504" s="65"/>
      <c r="B504" s="82"/>
    </row>
    <row r="505" spans="1:2" ht="12.75" customHeight="1" x14ac:dyDescent="0.2">
      <c r="A505" s="65"/>
      <c r="B505" s="82"/>
    </row>
    <row r="506" spans="1:2" ht="12.75" customHeight="1" x14ac:dyDescent="0.2">
      <c r="A506" s="65"/>
      <c r="B506" s="82"/>
    </row>
    <row r="507" spans="1:2" ht="12.75" customHeight="1" x14ac:dyDescent="0.2">
      <c r="A507" s="65"/>
      <c r="B507" s="82"/>
    </row>
    <row r="508" spans="1:2" ht="12.75" customHeight="1" x14ac:dyDescent="0.2">
      <c r="A508" s="65"/>
      <c r="B508" s="82"/>
    </row>
    <row r="509" spans="1:2" ht="12.75" customHeight="1" x14ac:dyDescent="0.2">
      <c r="A509" s="65"/>
      <c r="B509" s="82"/>
    </row>
    <row r="510" spans="1:2" ht="12.75" customHeight="1" x14ac:dyDescent="0.2">
      <c r="A510" s="65"/>
      <c r="B510" s="82"/>
    </row>
    <row r="511" spans="1:2" ht="12.75" customHeight="1" x14ac:dyDescent="0.2">
      <c r="A511" s="65"/>
      <c r="B511" s="82"/>
    </row>
    <row r="512" spans="1:2" ht="12.75" customHeight="1" x14ac:dyDescent="0.2">
      <c r="A512" s="65"/>
      <c r="B512" s="82"/>
    </row>
    <row r="513" spans="1:2" ht="12.75" customHeight="1" x14ac:dyDescent="0.2">
      <c r="A513" s="65"/>
      <c r="B513" s="82"/>
    </row>
    <row r="514" spans="1:2" ht="12.75" customHeight="1" x14ac:dyDescent="0.2">
      <c r="A514" s="65"/>
      <c r="B514" s="82"/>
    </row>
    <row r="515" spans="1:2" ht="12.75" customHeight="1" x14ac:dyDescent="0.2">
      <c r="A515" s="65"/>
      <c r="B515" s="82"/>
    </row>
    <row r="516" spans="1:2" ht="12.75" customHeight="1" x14ac:dyDescent="0.2">
      <c r="A516" s="65"/>
      <c r="B516" s="82"/>
    </row>
    <row r="517" spans="1:2" ht="12.75" customHeight="1" x14ac:dyDescent="0.2">
      <c r="A517" s="65"/>
      <c r="B517" s="82"/>
    </row>
    <row r="518" spans="1:2" ht="12.75" customHeight="1" x14ac:dyDescent="0.2">
      <c r="A518" s="65"/>
      <c r="B518" s="82"/>
    </row>
    <row r="519" spans="1:2" ht="12.75" customHeight="1" x14ac:dyDescent="0.2">
      <c r="A519" s="65"/>
      <c r="B519" s="82"/>
    </row>
    <row r="520" spans="1:2" ht="12.75" customHeight="1" x14ac:dyDescent="0.2">
      <c r="A520" s="65"/>
      <c r="B520" s="82"/>
    </row>
    <row r="521" spans="1:2" ht="12.75" customHeight="1" x14ac:dyDescent="0.2">
      <c r="A521" s="65"/>
      <c r="B521" s="82"/>
    </row>
    <row r="522" spans="1:2" ht="12.75" customHeight="1" x14ac:dyDescent="0.2">
      <c r="A522" s="65"/>
      <c r="B522" s="82"/>
    </row>
    <row r="523" spans="1:2" ht="12.75" customHeight="1" x14ac:dyDescent="0.2">
      <c r="A523" s="65"/>
      <c r="B523" s="82"/>
    </row>
    <row r="524" spans="1:2" ht="12.75" customHeight="1" x14ac:dyDescent="0.2">
      <c r="A524" s="65"/>
      <c r="B524" s="82"/>
    </row>
    <row r="525" spans="1:2" ht="12.75" customHeight="1" x14ac:dyDescent="0.2">
      <c r="A525" s="65"/>
      <c r="B525" s="82"/>
    </row>
    <row r="526" spans="1:2" ht="12.75" customHeight="1" x14ac:dyDescent="0.2">
      <c r="A526" s="65"/>
      <c r="B526" s="82"/>
    </row>
    <row r="527" spans="1:2" ht="12.75" customHeight="1" x14ac:dyDescent="0.2">
      <c r="A527" s="65"/>
      <c r="B527" s="82"/>
    </row>
    <row r="528" spans="1:2" ht="12.75" customHeight="1" x14ac:dyDescent="0.2">
      <c r="A528" s="65"/>
      <c r="B528" s="82"/>
    </row>
    <row r="529" spans="1:2" ht="12.75" customHeight="1" x14ac:dyDescent="0.2">
      <c r="A529" s="65"/>
      <c r="B529" s="82"/>
    </row>
    <row r="530" spans="1:2" ht="12.75" customHeight="1" x14ac:dyDescent="0.2">
      <c r="A530" s="65"/>
      <c r="B530" s="82"/>
    </row>
    <row r="531" spans="1:2" ht="12.75" customHeight="1" x14ac:dyDescent="0.2">
      <c r="A531" s="65"/>
      <c r="B531" s="82"/>
    </row>
    <row r="532" spans="1:2" ht="12.75" customHeight="1" x14ac:dyDescent="0.2">
      <c r="A532" s="65"/>
      <c r="B532" s="82"/>
    </row>
    <row r="533" spans="1:2" ht="12.75" customHeight="1" x14ac:dyDescent="0.2">
      <c r="A533" s="65"/>
      <c r="B533" s="82"/>
    </row>
    <row r="534" spans="1:2" ht="12.75" customHeight="1" x14ac:dyDescent="0.2">
      <c r="A534" s="65"/>
      <c r="B534" s="82"/>
    </row>
    <row r="535" spans="1:2" ht="12.75" customHeight="1" x14ac:dyDescent="0.2">
      <c r="A535" s="65"/>
      <c r="B535" s="82"/>
    </row>
    <row r="536" spans="1:2" ht="12.75" customHeight="1" x14ac:dyDescent="0.2">
      <c r="A536" s="65"/>
      <c r="B536" s="82"/>
    </row>
    <row r="537" spans="1:2" ht="12.75" customHeight="1" x14ac:dyDescent="0.2">
      <c r="A537" s="65"/>
      <c r="B537" s="82"/>
    </row>
    <row r="538" spans="1:2" ht="12.75" customHeight="1" x14ac:dyDescent="0.2">
      <c r="A538" s="65"/>
      <c r="B538" s="82"/>
    </row>
    <row r="539" spans="1:2" ht="12.75" customHeight="1" x14ac:dyDescent="0.2">
      <c r="A539" s="65"/>
      <c r="B539" s="82"/>
    </row>
    <row r="540" spans="1:2" ht="12.75" customHeight="1" x14ac:dyDescent="0.2">
      <c r="A540" s="65"/>
      <c r="B540" s="82"/>
    </row>
    <row r="541" spans="1:2" ht="12.75" customHeight="1" x14ac:dyDescent="0.2">
      <c r="A541" s="65"/>
      <c r="B541" s="82"/>
    </row>
    <row r="542" spans="1:2" ht="12.75" customHeight="1" x14ac:dyDescent="0.2">
      <c r="A542" s="65"/>
      <c r="B542" s="82"/>
    </row>
    <row r="543" spans="1:2" ht="12.75" customHeight="1" x14ac:dyDescent="0.2">
      <c r="A543" s="65"/>
      <c r="B543" s="82"/>
    </row>
    <row r="544" spans="1:2" ht="12.75" customHeight="1" x14ac:dyDescent="0.2">
      <c r="A544" s="65"/>
      <c r="B544" s="82"/>
    </row>
    <row r="545" spans="1:2" ht="12.75" customHeight="1" x14ac:dyDescent="0.2">
      <c r="A545" s="65"/>
      <c r="B545" s="82"/>
    </row>
    <row r="546" spans="1:2" ht="12.75" customHeight="1" x14ac:dyDescent="0.2">
      <c r="A546" s="65"/>
      <c r="B546" s="82"/>
    </row>
    <row r="547" spans="1:2" ht="12.75" customHeight="1" x14ac:dyDescent="0.2">
      <c r="A547" s="65"/>
      <c r="B547" s="82"/>
    </row>
    <row r="548" spans="1:2" ht="12.75" customHeight="1" x14ac:dyDescent="0.2">
      <c r="A548" s="65"/>
      <c r="B548" s="82"/>
    </row>
    <row r="549" spans="1:2" ht="12.75" customHeight="1" x14ac:dyDescent="0.2">
      <c r="A549" s="65"/>
      <c r="B549" s="82"/>
    </row>
    <row r="550" spans="1:2" ht="12.75" customHeight="1" x14ac:dyDescent="0.2">
      <c r="A550" s="65"/>
      <c r="B550" s="82"/>
    </row>
    <row r="551" spans="1:2" ht="12.75" customHeight="1" x14ac:dyDescent="0.2">
      <c r="A551" s="65"/>
      <c r="B551" s="82"/>
    </row>
    <row r="552" spans="1:2" ht="12.75" customHeight="1" x14ac:dyDescent="0.2">
      <c r="A552" s="65"/>
      <c r="B552" s="82"/>
    </row>
    <row r="553" spans="1:2" ht="12.75" customHeight="1" x14ac:dyDescent="0.2">
      <c r="A553" s="65"/>
      <c r="B553" s="82"/>
    </row>
    <row r="554" spans="1:2" ht="12.75" customHeight="1" x14ac:dyDescent="0.2">
      <c r="A554" s="65"/>
      <c r="B554" s="82"/>
    </row>
    <row r="555" spans="1:2" ht="12.75" customHeight="1" x14ac:dyDescent="0.2">
      <c r="A555" s="65"/>
      <c r="B555" s="82"/>
    </row>
    <row r="556" spans="1:2" ht="12.75" customHeight="1" x14ac:dyDescent="0.2">
      <c r="A556" s="65"/>
      <c r="B556" s="82"/>
    </row>
    <row r="557" spans="1:2" ht="12.75" customHeight="1" x14ac:dyDescent="0.2">
      <c r="A557" s="65"/>
      <c r="B557" s="82"/>
    </row>
    <row r="558" spans="1:2" ht="12.75" customHeight="1" x14ac:dyDescent="0.2">
      <c r="A558" s="65"/>
      <c r="B558" s="82"/>
    </row>
    <row r="559" spans="1:2" ht="12.75" customHeight="1" x14ac:dyDescent="0.2">
      <c r="A559" s="65"/>
      <c r="B559" s="82"/>
    </row>
    <row r="560" spans="1:2" ht="12.75" customHeight="1" x14ac:dyDescent="0.2">
      <c r="A560" s="65"/>
      <c r="B560" s="82"/>
    </row>
    <row r="561" spans="1:2" ht="12.75" customHeight="1" x14ac:dyDescent="0.2">
      <c r="A561" s="65"/>
      <c r="B561" s="82"/>
    </row>
    <row r="562" spans="1:2" ht="12.75" customHeight="1" x14ac:dyDescent="0.2">
      <c r="A562" s="65"/>
      <c r="B562" s="82"/>
    </row>
    <row r="563" spans="1:2" ht="12.75" customHeight="1" x14ac:dyDescent="0.2">
      <c r="A563" s="65"/>
      <c r="B563" s="82"/>
    </row>
    <row r="564" spans="1:2" ht="12.75" customHeight="1" x14ac:dyDescent="0.2">
      <c r="A564" s="65"/>
      <c r="B564" s="82"/>
    </row>
    <row r="565" spans="1:2" ht="12.75" customHeight="1" x14ac:dyDescent="0.2">
      <c r="A565" s="65"/>
      <c r="B565" s="82"/>
    </row>
    <row r="566" spans="1:2" ht="12.75" customHeight="1" x14ac:dyDescent="0.2">
      <c r="A566" s="65"/>
      <c r="B566" s="82"/>
    </row>
    <row r="567" spans="1:2" ht="12.75" customHeight="1" x14ac:dyDescent="0.2">
      <c r="A567" s="65"/>
      <c r="B567" s="82"/>
    </row>
    <row r="568" spans="1:2" ht="12.75" customHeight="1" x14ac:dyDescent="0.2">
      <c r="A568" s="65"/>
      <c r="B568" s="82"/>
    </row>
    <row r="569" spans="1:2" ht="12.75" customHeight="1" x14ac:dyDescent="0.2">
      <c r="A569" s="65"/>
      <c r="B569" s="82"/>
    </row>
    <row r="570" spans="1:2" ht="12.75" customHeight="1" x14ac:dyDescent="0.2">
      <c r="A570" s="65"/>
      <c r="B570" s="82"/>
    </row>
    <row r="571" spans="1:2" ht="12.75" customHeight="1" x14ac:dyDescent="0.2">
      <c r="A571" s="65"/>
      <c r="B571" s="82"/>
    </row>
    <row r="572" spans="1:2" ht="12.75" customHeight="1" x14ac:dyDescent="0.2">
      <c r="A572" s="65"/>
      <c r="B572" s="82"/>
    </row>
    <row r="573" spans="1:2" ht="12.75" customHeight="1" x14ac:dyDescent="0.2">
      <c r="A573" s="65"/>
      <c r="B573" s="82"/>
    </row>
    <row r="574" spans="1:2" ht="12.75" customHeight="1" x14ac:dyDescent="0.2">
      <c r="A574" s="65"/>
      <c r="B574" s="82"/>
    </row>
    <row r="575" spans="1:2" ht="12.75" customHeight="1" x14ac:dyDescent="0.2">
      <c r="A575" s="65"/>
      <c r="B575" s="82"/>
    </row>
    <row r="576" spans="1:2" ht="12.75" customHeight="1" x14ac:dyDescent="0.2">
      <c r="A576" s="65"/>
      <c r="B576" s="82"/>
    </row>
    <row r="577" spans="1:2" ht="12.75" customHeight="1" x14ac:dyDescent="0.2">
      <c r="A577" s="65"/>
      <c r="B577" s="82"/>
    </row>
    <row r="578" spans="1:2" ht="12.75" customHeight="1" x14ac:dyDescent="0.2">
      <c r="A578" s="65"/>
      <c r="B578" s="82"/>
    </row>
    <row r="579" spans="1:2" ht="12.75" customHeight="1" x14ac:dyDescent="0.2">
      <c r="A579" s="65"/>
      <c r="B579" s="82"/>
    </row>
    <row r="580" spans="1:2" ht="12.75" customHeight="1" x14ac:dyDescent="0.2">
      <c r="A580" s="65"/>
      <c r="B580" s="82"/>
    </row>
    <row r="581" spans="1:2" ht="12.75" customHeight="1" x14ac:dyDescent="0.2">
      <c r="A581" s="65"/>
      <c r="B581" s="82"/>
    </row>
    <row r="582" spans="1:2" ht="12.75" customHeight="1" x14ac:dyDescent="0.2">
      <c r="A582" s="65"/>
      <c r="B582" s="82"/>
    </row>
    <row r="583" spans="1:2" ht="12.75" customHeight="1" x14ac:dyDescent="0.2">
      <c r="A583" s="65"/>
      <c r="B583" s="82"/>
    </row>
    <row r="584" spans="1:2" ht="12.75" customHeight="1" x14ac:dyDescent="0.2">
      <c r="A584" s="65"/>
      <c r="B584" s="82"/>
    </row>
    <row r="585" spans="1:2" ht="12.75" customHeight="1" x14ac:dyDescent="0.2">
      <c r="A585" s="65"/>
      <c r="B585" s="82"/>
    </row>
    <row r="586" spans="1:2" ht="12.75" customHeight="1" x14ac:dyDescent="0.2">
      <c r="A586" s="65"/>
      <c r="B586" s="82"/>
    </row>
    <row r="587" spans="1:2" ht="12.75" customHeight="1" x14ac:dyDescent="0.2">
      <c r="A587" s="65"/>
      <c r="B587" s="82"/>
    </row>
    <row r="588" spans="1:2" ht="12.75" customHeight="1" x14ac:dyDescent="0.2">
      <c r="A588" s="65"/>
      <c r="B588" s="82"/>
    </row>
    <row r="589" spans="1:2" ht="12.75" customHeight="1" x14ac:dyDescent="0.2">
      <c r="A589" s="65"/>
      <c r="B589" s="82"/>
    </row>
    <row r="590" spans="1:2" ht="12.75" customHeight="1" x14ac:dyDescent="0.2">
      <c r="A590" s="65"/>
      <c r="B590" s="82"/>
    </row>
    <row r="591" spans="1:2" ht="12.75" customHeight="1" x14ac:dyDescent="0.2">
      <c r="A591" s="65"/>
      <c r="B591" s="82"/>
    </row>
    <row r="592" spans="1:2" ht="12.75" customHeight="1" x14ac:dyDescent="0.2">
      <c r="A592" s="65"/>
      <c r="B592" s="82"/>
    </row>
    <row r="593" spans="1:2" ht="12.75" customHeight="1" x14ac:dyDescent="0.2">
      <c r="A593" s="65"/>
      <c r="B593" s="82"/>
    </row>
    <row r="594" spans="1:2" ht="12.75" customHeight="1" x14ac:dyDescent="0.2">
      <c r="A594" s="65"/>
      <c r="B594" s="82"/>
    </row>
    <row r="595" spans="1:2" ht="12.75" customHeight="1" x14ac:dyDescent="0.2">
      <c r="A595" s="65"/>
      <c r="B595" s="82"/>
    </row>
    <row r="596" spans="1:2" ht="12.75" customHeight="1" x14ac:dyDescent="0.2">
      <c r="A596" s="65"/>
      <c r="B596" s="82"/>
    </row>
    <row r="597" spans="1:2" ht="12.75" customHeight="1" x14ac:dyDescent="0.2">
      <c r="A597" s="65"/>
      <c r="B597" s="82"/>
    </row>
    <row r="598" spans="1:2" ht="12.75" customHeight="1" x14ac:dyDescent="0.2">
      <c r="A598" s="65"/>
      <c r="B598" s="82"/>
    </row>
    <row r="599" spans="1:2" ht="12.75" customHeight="1" x14ac:dyDescent="0.2">
      <c r="A599" s="65"/>
      <c r="B599" s="82"/>
    </row>
    <row r="600" spans="1:2" ht="12.75" customHeight="1" x14ac:dyDescent="0.2">
      <c r="A600" s="65"/>
      <c r="B600" s="82"/>
    </row>
    <row r="601" spans="1:2" ht="12.75" customHeight="1" x14ac:dyDescent="0.2">
      <c r="A601" s="65"/>
      <c r="B601" s="82"/>
    </row>
    <row r="602" spans="1:2" ht="12.75" customHeight="1" x14ac:dyDescent="0.2">
      <c r="A602" s="65"/>
      <c r="B602" s="82"/>
    </row>
    <row r="603" spans="1:2" ht="12.75" customHeight="1" x14ac:dyDescent="0.2">
      <c r="A603" s="65"/>
      <c r="B603" s="82"/>
    </row>
    <row r="604" spans="1:2" ht="12.75" customHeight="1" x14ac:dyDescent="0.2">
      <c r="A604" s="65"/>
      <c r="B604" s="82"/>
    </row>
    <row r="605" spans="1:2" ht="12.75" customHeight="1" x14ac:dyDescent="0.2">
      <c r="A605" s="65"/>
      <c r="B605" s="82"/>
    </row>
    <row r="606" spans="1:2" ht="12.75" customHeight="1" x14ac:dyDescent="0.2">
      <c r="A606" s="65"/>
      <c r="B606" s="82"/>
    </row>
    <row r="607" spans="1:2" ht="12.75" customHeight="1" x14ac:dyDescent="0.2">
      <c r="A607" s="65"/>
      <c r="B607" s="82"/>
    </row>
    <row r="608" spans="1:2" ht="12.75" customHeight="1" x14ac:dyDescent="0.2">
      <c r="A608" s="65"/>
      <c r="B608" s="82"/>
    </row>
    <row r="609" spans="1:2" ht="12.75" customHeight="1" x14ac:dyDescent="0.2">
      <c r="A609" s="65"/>
      <c r="B609" s="82"/>
    </row>
    <row r="610" spans="1:2" ht="12.75" customHeight="1" x14ac:dyDescent="0.2">
      <c r="A610" s="65"/>
      <c r="B610" s="82"/>
    </row>
    <row r="611" spans="1:2" ht="12.75" customHeight="1" x14ac:dyDescent="0.2">
      <c r="A611" s="65"/>
      <c r="B611" s="82"/>
    </row>
    <row r="612" spans="1:2" ht="12.75" customHeight="1" x14ac:dyDescent="0.2">
      <c r="A612" s="65"/>
      <c r="B612" s="82"/>
    </row>
    <row r="613" spans="1:2" ht="12.75" customHeight="1" x14ac:dyDescent="0.2">
      <c r="A613" s="65"/>
      <c r="B613" s="82"/>
    </row>
    <row r="614" spans="1:2" ht="12.75" customHeight="1" x14ac:dyDescent="0.2">
      <c r="A614" s="65"/>
      <c r="B614" s="82"/>
    </row>
    <row r="615" spans="1:2" ht="12.75" customHeight="1" x14ac:dyDescent="0.2">
      <c r="A615" s="65"/>
      <c r="B615" s="82"/>
    </row>
    <row r="616" spans="1:2" ht="12.75" customHeight="1" x14ac:dyDescent="0.2">
      <c r="A616" s="65"/>
      <c r="B616" s="82"/>
    </row>
    <row r="617" spans="1:2" ht="12.75" customHeight="1" x14ac:dyDescent="0.2">
      <c r="A617" s="65"/>
      <c r="B617" s="82"/>
    </row>
    <row r="618" spans="1:2" ht="12.75" customHeight="1" x14ac:dyDescent="0.2">
      <c r="A618" s="65"/>
      <c r="B618" s="82"/>
    </row>
    <row r="619" spans="1:2" ht="12.75" customHeight="1" x14ac:dyDescent="0.2">
      <c r="A619" s="65"/>
      <c r="B619" s="82"/>
    </row>
    <row r="620" spans="1:2" ht="12.75" customHeight="1" x14ac:dyDescent="0.2">
      <c r="A620" s="65"/>
      <c r="B620" s="82"/>
    </row>
    <row r="621" spans="1:2" ht="12.75" customHeight="1" x14ac:dyDescent="0.2">
      <c r="A621" s="65"/>
      <c r="B621" s="82"/>
    </row>
    <row r="622" spans="1:2" ht="12.75" customHeight="1" x14ac:dyDescent="0.2">
      <c r="A622" s="65"/>
      <c r="B622" s="82"/>
    </row>
    <row r="623" spans="1:2" ht="12.75" customHeight="1" x14ac:dyDescent="0.2">
      <c r="A623" s="65"/>
      <c r="B623" s="82"/>
    </row>
    <row r="624" spans="1:2" ht="12.75" customHeight="1" x14ac:dyDescent="0.2">
      <c r="A624" s="65"/>
      <c r="B624" s="82"/>
    </row>
    <row r="625" spans="1:2" ht="12.75" customHeight="1" x14ac:dyDescent="0.2">
      <c r="A625" s="65"/>
      <c r="B625" s="82"/>
    </row>
    <row r="626" spans="1:2" ht="12.75" customHeight="1" x14ac:dyDescent="0.2">
      <c r="A626" s="65"/>
      <c r="B626" s="82"/>
    </row>
    <row r="627" spans="1:2" ht="12.75" customHeight="1" x14ac:dyDescent="0.2">
      <c r="A627" s="65"/>
      <c r="B627" s="82"/>
    </row>
    <row r="628" spans="1:2" ht="12.75" customHeight="1" x14ac:dyDescent="0.2">
      <c r="A628" s="65"/>
      <c r="B628" s="82"/>
    </row>
    <row r="629" spans="1:2" ht="12.75" customHeight="1" x14ac:dyDescent="0.2">
      <c r="A629" s="65"/>
      <c r="B629" s="82"/>
    </row>
    <row r="630" spans="1:2" ht="12.75" customHeight="1" x14ac:dyDescent="0.2">
      <c r="A630" s="65"/>
      <c r="B630" s="82"/>
    </row>
    <row r="631" spans="1:2" ht="12.75" customHeight="1" x14ac:dyDescent="0.2">
      <c r="A631" s="65"/>
      <c r="B631" s="82"/>
    </row>
    <row r="632" spans="1:2" ht="12.75" customHeight="1" x14ac:dyDescent="0.2">
      <c r="A632" s="65"/>
      <c r="B632" s="82"/>
    </row>
    <row r="633" spans="1:2" ht="12.75" customHeight="1" x14ac:dyDescent="0.2">
      <c r="A633" s="65"/>
      <c r="B633" s="82"/>
    </row>
    <row r="634" spans="1:2" ht="12.75" customHeight="1" x14ac:dyDescent="0.2">
      <c r="A634" s="65"/>
      <c r="B634" s="82"/>
    </row>
    <row r="635" spans="1:2" ht="12.75" customHeight="1" x14ac:dyDescent="0.2">
      <c r="A635" s="65"/>
      <c r="B635" s="82"/>
    </row>
    <row r="636" spans="1:2" ht="12.75" customHeight="1" x14ac:dyDescent="0.2">
      <c r="A636" s="65"/>
      <c r="B636" s="82"/>
    </row>
    <row r="637" spans="1:2" ht="12.75" customHeight="1" x14ac:dyDescent="0.2">
      <c r="A637" s="65"/>
      <c r="B637" s="82"/>
    </row>
    <row r="638" spans="1:2" ht="12.75" customHeight="1" x14ac:dyDescent="0.2">
      <c r="A638" s="65"/>
      <c r="B638" s="82"/>
    </row>
    <row r="639" spans="1:2" ht="12.75" customHeight="1" x14ac:dyDescent="0.2">
      <c r="A639" s="65"/>
      <c r="B639" s="82"/>
    </row>
    <row r="640" spans="1:2" ht="12.75" customHeight="1" x14ac:dyDescent="0.2">
      <c r="A640" s="65"/>
      <c r="B640" s="82"/>
    </row>
    <row r="641" spans="1:2" ht="12.75" customHeight="1" x14ac:dyDescent="0.2">
      <c r="A641" s="65"/>
      <c r="B641" s="82"/>
    </row>
    <row r="642" spans="1:2" ht="12.75" customHeight="1" x14ac:dyDescent="0.2">
      <c r="A642" s="65"/>
      <c r="B642" s="82"/>
    </row>
    <row r="643" spans="1:2" ht="12.75" customHeight="1" x14ac:dyDescent="0.2">
      <c r="A643" s="65"/>
      <c r="B643" s="82"/>
    </row>
    <row r="644" spans="1:2" ht="12.75" customHeight="1" x14ac:dyDescent="0.2">
      <c r="A644" s="65"/>
      <c r="B644" s="82"/>
    </row>
    <row r="645" spans="1:2" ht="12.75" customHeight="1" x14ac:dyDescent="0.2">
      <c r="A645" s="65"/>
      <c r="B645" s="82"/>
    </row>
    <row r="646" spans="1:2" ht="12.75" customHeight="1" x14ac:dyDescent="0.2">
      <c r="A646" s="65"/>
      <c r="B646" s="82"/>
    </row>
    <row r="647" spans="1:2" ht="12.75" customHeight="1" x14ac:dyDescent="0.2">
      <c r="A647" s="65"/>
      <c r="B647" s="82"/>
    </row>
    <row r="648" spans="1:2" ht="12.75" customHeight="1" x14ac:dyDescent="0.2">
      <c r="A648" s="65"/>
      <c r="B648" s="82"/>
    </row>
    <row r="649" spans="1:2" ht="12.75" customHeight="1" x14ac:dyDescent="0.2">
      <c r="A649" s="65"/>
      <c r="B649" s="82"/>
    </row>
    <row r="650" spans="1:2" ht="12.75" customHeight="1" x14ac:dyDescent="0.2">
      <c r="A650" s="65"/>
      <c r="B650" s="82"/>
    </row>
    <row r="651" spans="1:2" ht="12.75" customHeight="1" x14ac:dyDescent="0.2">
      <c r="A651" s="65"/>
      <c r="B651" s="82"/>
    </row>
    <row r="652" spans="1:2" ht="12.75" customHeight="1" x14ac:dyDescent="0.2">
      <c r="A652" s="65"/>
      <c r="B652" s="82"/>
    </row>
    <row r="653" spans="1:2" ht="12.75" customHeight="1" x14ac:dyDescent="0.2">
      <c r="A653" s="65"/>
      <c r="B653" s="82"/>
    </row>
    <row r="654" spans="1:2" ht="12.75" customHeight="1" x14ac:dyDescent="0.2">
      <c r="A654" s="65"/>
      <c r="B654" s="82"/>
    </row>
    <row r="655" spans="1:2" ht="12.75" customHeight="1" x14ac:dyDescent="0.2">
      <c r="A655" s="65"/>
      <c r="B655" s="82"/>
    </row>
    <row r="656" spans="1:2" ht="12.75" customHeight="1" x14ac:dyDescent="0.2">
      <c r="A656" s="65"/>
      <c r="B656" s="82"/>
    </row>
    <row r="657" spans="1:2" ht="12.75" customHeight="1" x14ac:dyDescent="0.2">
      <c r="A657" s="65"/>
      <c r="B657" s="82"/>
    </row>
    <row r="658" spans="1:2" ht="12.75" customHeight="1" x14ac:dyDescent="0.2">
      <c r="A658" s="65"/>
      <c r="B658" s="82"/>
    </row>
    <row r="659" spans="1:2" ht="12.75" customHeight="1" x14ac:dyDescent="0.2">
      <c r="A659" s="65"/>
      <c r="B659" s="82"/>
    </row>
    <row r="660" spans="1:2" ht="12.75" customHeight="1" x14ac:dyDescent="0.2">
      <c r="A660" s="65"/>
      <c r="B660" s="82"/>
    </row>
    <row r="661" spans="1:2" ht="12.75" customHeight="1" x14ac:dyDescent="0.2">
      <c r="A661" s="65"/>
      <c r="B661" s="82"/>
    </row>
    <row r="662" spans="1:2" ht="12.75" customHeight="1" x14ac:dyDescent="0.2">
      <c r="A662" s="65"/>
      <c r="B662" s="82"/>
    </row>
    <row r="663" spans="1:2" ht="12.75" customHeight="1" x14ac:dyDescent="0.2">
      <c r="A663" s="65"/>
      <c r="B663" s="82"/>
    </row>
    <row r="664" spans="1:2" ht="12.75" customHeight="1" x14ac:dyDescent="0.2">
      <c r="A664" s="65"/>
      <c r="B664" s="82"/>
    </row>
    <row r="665" spans="1:2" ht="12.75" customHeight="1" x14ac:dyDescent="0.2">
      <c r="A665" s="65"/>
      <c r="B665" s="82"/>
    </row>
    <row r="666" spans="1:2" ht="12.75" customHeight="1" x14ac:dyDescent="0.2">
      <c r="A666" s="65"/>
      <c r="B666" s="82"/>
    </row>
    <row r="667" spans="1:2" ht="12.75" customHeight="1" x14ac:dyDescent="0.2">
      <c r="A667" s="65"/>
      <c r="B667" s="82"/>
    </row>
    <row r="668" spans="1:2" ht="12.75" customHeight="1" x14ac:dyDescent="0.2">
      <c r="A668" s="65"/>
      <c r="B668" s="82"/>
    </row>
    <row r="669" spans="1:2" ht="12.75" customHeight="1" x14ac:dyDescent="0.2">
      <c r="A669" s="65"/>
      <c r="B669" s="82"/>
    </row>
    <row r="670" spans="1:2" ht="12.75" customHeight="1" x14ac:dyDescent="0.2">
      <c r="A670" s="65"/>
      <c r="B670" s="82"/>
    </row>
    <row r="671" spans="1:2" ht="12.75" customHeight="1" x14ac:dyDescent="0.2">
      <c r="A671" s="65"/>
      <c r="B671" s="82"/>
    </row>
    <row r="672" spans="1:2" ht="12.75" customHeight="1" x14ac:dyDescent="0.2">
      <c r="A672" s="65"/>
      <c r="B672" s="82"/>
    </row>
    <row r="673" spans="1:2" ht="12.75" customHeight="1" x14ac:dyDescent="0.2">
      <c r="A673" s="65"/>
      <c r="B673" s="82"/>
    </row>
    <row r="674" spans="1:2" ht="12.75" customHeight="1" x14ac:dyDescent="0.2">
      <c r="A674" s="65"/>
      <c r="B674" s="82"/>
    </row>
    <row r="675" spans="1:2" ht="12.75" customHeight="1" x14ac:dyDescent="0.2">
      <c r="A675" s="65"/>
      <c r="B675" s="82"/>
    </row>
    <row r="676" spans="1:2" ht="12.75" customHeight="1" x14ac:dyDescent="0.2">
      <c r="A676" s="65"/>
      <c r="B676" s="82"/>
    </row>
    <row r="677" spans="1:2" ht="12.75" customHeight="1" x14ac:dyDescent="0.2">
      <c r="A677" s="65"/>
      <c r="B677" s="82"/>
    </row>
    <row r="678" spans="1:2" ht="12.75" customHeight="1" x14ac:dyDescent="0.2">
      <c r="A678" s="65"/>
      <c r="B678" s="82"/>
    </row>
    <row r="679" spans="1:2" ht="12.75" customHeight="1" x14ac:dyDescent="0.2">
      <c r="A679" s="65"/>
      <c r="B679" s="82"/>
    </row>
    <row r="680" spans="1:2" ht="12.75" customHeight="1" x14ac:dyDescent="0.2">
      <c r="A680" s="65"/>
      <c r="B680" s="82"/>
    </row>
    <row r="681" spans="1:2" ht="12.75" customHeight="1" x14ac:dyDescent="0.2">
      <c r="A681" s="65"/>
      <c r="B681" s="82"/>
    </row>
    <row r="682" spans="1:2" ht="12.75" customHeight="1" x14ac:dyDescent="0.2">
      <c r="A682" s="65"/>
      <c r="B682" s="82"/>
    </row>
    <row r="683" spans="1:2" ht="12.75" customHeight="1" x14ac:dyDescent="0.2">
      <c r="A683" s="65"/>
      <c r="B683" s="82"/>
    </row>
    <row r="684" spans="1:2" ht="12.75" customHeight="1" x14ac:dyDescent="0.2">
      <c r="A684" s="65"/>
      <c r="B684" s="82"/>
    </row>
    <row r="685" spans="1:2" ht="12.75" customHeight="1" x14ac:dyDescent="0.2">
      <c r="A685" s="65"/>
      <c r="B685" s="82"/>
    </row>
    <row r="686" spans="1:2" ht="12.75" customHeight="1" x14ac:dyDescent="0.2">
      <c r="A686" s="65"/>
      <c r="B686" s="82"/>
    </row>
    <row r="687" spans="1:2" ht="12.75" customHeight="1" x14ac:dyDescent="0.2">
      <c r="A687" s="65"/>
      <c r="B687" s="82"/>
    </row>
    <row r="688" spans="1:2" ht="12.75" customHeight="1" x14ac:dyDescent="0.2">
      <c r="A688" s="65"/>
      <c r="B688" s="82"/>
    </row>
    <row r="689" spans="1:2" ht="12.75" customHeight="1" x14ac:dyDescent="0.2">
      <c r="A689" s="65"/>
      <c r="B689" s="82"/>
    </row>
    <row r="690" spans="1:2" ht="12.75" customHeight="1" x14ac:dyDescent="0.2">
      <c r="A690" s="65"/>
      <c r="B690" s="82"/>
    </row>
    <row r="691" spans="1:2" ht="12.75" customHeight="1" x14ac:dyDescent="0.2">
      <c r="A691" s="65"/>
      <c r="B691" s="82"/>
    </row>
    <row r="692" spans="1:2" ht="12.75" customHeight="1" x14ac:dyDescent="0.2">
      <c r="A692" s="65"/>
      <c r="B692" s="82"/>
    </row>
    <row r="693" spans="1:2" ht="12.75" customHeight="1" x14ac:dyDescent="0.2">
      <c r="A693" s="65"/>
      <c r="B693" s="82"/>
    </row>
    <row r="694" spans="1:2" ht="12.75" customHeight="1" x14ac:dyDescent="0.2">
      <c r="A694" s="65"/>
      <c r="B694" s="82"/>
    </row>
    <row r="695" spans="1:2" ht="12.75" customHeight="1" x14ac:dyDescent="0.2">
      <c r="A695" s="65"/>
      <c r="B695" s="82"/>
    </row>
    <row r="696" spans="1:2" ht="12.75" customHeight="1" x14ac:dyDescent="0.2">
      <c r="A696" s="65"/>
      <c r="B696" s="82"/>
    </row>
    <row r="697" spans="1:2" ht="12.75" customHeight="1" x14ac:dyDescent="0.2">
      <c r="A697" s="65"/>
      <c r="B697" s="82"/>
    </row>
    <row r="698" spans="1:2" ht="12.75" customHeight="1" x14ac:dyDescent="0.2">
      <c r="A698" s="65"/>
      <c r="B698" s="82"/>
    </row>
    <row r="699" spans="1:2" ht="12.75" customHeight="1" x14ac:dyDescent="0.2">
      <c r="A699" s="65"/>
      <c r="B699" s="82"/>
    </row>
    <row r="700" spans="1:2" ht="12.75" customHeight="1" x14ac:dyDescent="0.2">
      <c r="A700" s="65"/>
      <c r="B700" s="82"/>
    </row>
    <row r="701" spans="1:2" ht="12.75" customHeight="1" x14ac:dyDescent="0.2">
      <c r="A701" s="65"/>
      <c r="B701" s="82"/>
    </row>
    <row r="702" spans="1:2" ht="12.75" customHeight="1" x14ac:dyDescent="0.2">
      <c r="A702" s="65"/>
      <c r="B702" s="82"/>
    </row>
    <row r="703" spans="1:2" ht="12.75" customHeight="1" x14ac:dyDescent="0.2">
      <c r="A703" s="65"/>
      <c r="B703" s="82"/>
    </row>
    <row r="704" spans="1:2" ht="12.75" customHeight="1" x14ac:dyDescent="0.2">
      <c r="A704" s="65"/>
      <c r="B704" s="82"/>
    </row>
    <row r="705" spans="1:2" ht="12.75" customHeight="1" x14ac:dyDescent="0.2">
      <c r="A705" s="65"/>
      <c r="B705" s="82"/>
    </row>
    <row r="706" spans="1:2" ht="12.75" customHeight="1" x14ac:dyDescent="0.2">
      <c r="A706" s="65"/>
      <c r="B706" s="82"/>
    </row>
    <row r="707" spans="1:2" ht="12.75" customHeight="1" x14ac:dyDescent="0.2">
      <c r="A707" s="65"/>
      <c r="B707" s="82"/>
    </row>
    <row r="708" spans="1:2" ht="12.75" customHeight="1" x14ac:dyDescent="0.2">
      <c r="A708" s="65"/>
      <c r="B708" s="82"/>
    </row>
    <row r="709" spans="1:2" ht="12.75" customHeight="1" x14ac:dyDescent="0.2">
      <c r="A709" s="65"/>
      <c r="B709" s="82"/>
    </row>
    <row r="710" spans="1:2" ht="12.75" customHeight="1" x14ac:dyDescent="0.2">
      <c r="A710" s="65"/>
      <c r="B710" s="82"/>
    </row>
    <row r="711" spans="1:2" ht="12.75" customHeight="1" x14ac:dyDescent="0.2">
      <c r="A711" s="65"/>
      <c r="B711" s="82"/>
    </row>
    <row r="712" spans="1:2" ht="12.75" customHeight="1" x14ac:dyDescent="0.2">
      <c r="A712" s="65"/>
      <c r="B712" s="82"/>
    </row>
    <row r="713" spans="1:2" ht="12.75" customHeight="1" x14ac:dyDescent="0.2">
      <c r="A713" s="65"/>
      <c r="B713" s="82"/>
    </row>
    <row r="714" spans="1:2" ht="12.75" customHeight="1" x14ac:dyDescent="0.2">
      <c r="A714" s="65"/>
      <c r="B714" s="82"/>
    </row>
    <row r="715" spans="1:2" ht="12.75" customHeight="1" x14ac:dyDescent="0.2">
      <c r="A715" s="65"/>
      <c r="B715" s="82"/>
    </row>
    <row r="716" spans="1:2" ht="12.75" customHeight="1" x14ac:dyDescent="0.2">
      <c r="A716" s="65"/>
      <c r="B716" s="82"/>
    </row>
    <row r="717" spans="1:2" ht="12.75" customHeight="1" x14ac:dyDescent="0.2">
      <c r="A717" s="65"/>
      <c r="B717" s="82"/>
    </row>
    <row r="718" spans="1:2" ht="12.75" customHeight="1" x14ac:dyDescent="0.2">
      <c r="A718" s="65"/>
      <c r="B718" s="82"/>
    </row>
    <row r="719" spans="1:2" ht="12.75" customHeight="1" x14ac:dyDescent="0.2">
      <c r="A719" s="65"/>
      <c r="B719" s="82"/>
    </row>
    <row r="720" spans="1:2" ht="12.75" customHeight="1" x14ac:dyDescent="0.2">
      <c r="A720" s="65"/>
      <c r="B720" s="82"/>
    </row>
    <row r="721" spans="1:2" ht="12.75" customHeight="1" x14ac:dyDescent="0.2">
      <c r="A721" s="65"/>
      <c r="B721" s="82"/>
    </row>
    <row r="722" spans="1:2" ht="12.75" customHeight="1" x14ac:dyDescent="0.2">
      <c r="A722" s="65"/>
      <c r="B722" s="82"/>
    </row>
    <row r="723" spans="1:2" ht="12.75" customHeight="1" x14ac:dyDescent="0.2">
      <c r="A723" s="65"/>
      <c r="B723" s="82"/>
    </row>
    <row r="724" spans="1:2" ht="12.75" customHeight="1" x14ac:dyDescent="0.2">
      <c r="A724" s="65"/>
      <c r="B724" s="82"/>
    </row>
    <row r="725" spans="1:2" ht="12.75" customHeight="1" x14ac:dyDescent="0.2">
      <c r="A725" s="65"/>
      <c r="B725" s="82"/>
    </row>
    <row r="726" spans="1:2" ht="12.75" customHeight="1" x14ac:dyDescent="0.2">
      <c r="A726" s="65"/>
      <c r="B726" s="82"/>
    </row>
    <row r="727" spans="1:2" ht="12.75" customHeight="1" x14ac:dyDescent="0.2">
      <c r="A727" s="65"/>
      <c r="B727" s="82"/>
    </row>
    <row r="728" spans="1:2" ht="12.75" customHeight="1" x14ac:dyDescent="0.2">
      <c r="A728" s="65"/>
      <c r="B728" s="82"/>
    </row>
    <row r="729" spans="1:2" ht="12.75" customHeight="1" x14ac:dyDescent="0.2">
      <c r="A729" s="65"/>
      <c r="B729" s="82"/>
    </row>
    <row r="730" spans="1:2" ht="12.75" customHeight="1" x14ac:dyDescent="0.2">
      <c r="A730" s="65"/>
      <c r="B730" s="82"/>
    </row>
    <row r="731" spans="1:2" ht="12.75" customHeight="1" x14ac:dyDescent="0.2">
      <c r="A731" s="65"/>
      <c r="B731" s="82"/>
    </row>
    <row r="732" spans="1:2" ht="12.75" customHeight="1" x14ac:dyDescent="0.2">
      <c r="A732" s="65"/>
      <c r="B732" s="82"/>
    </row>
    <row r="733" spans="1:2" ht="12.75" customHeight="1" x14ac:dyDescent="0.2">
      <c r="A733" s="65"/>
      <c r="B733" s="82"/>
    </row>
    <row r="734" spans="1:2" ht="12.75" customHeight="1" x14ac:dyDescent="0.2">
      <c r="A734" s="65"/>
      <c r="B734" s="82"/>
    </row>
    <row r="735" spans="1:2" ht="12.75" customHeight="1" x14ac:dyDescent="0.2">
      <c r="A735" s="65"/>
      <c r="B735" s="82"/>
    </row>
    <row r="736" spans="1:2" ht="12.75" customHeight="1" x14ac:dyDescent="0.2">
      <c r="A736" s="65"/>
      <c r="B736" s="82"/>
    </row>
    <row r="737" spans="1:2" ht="12.75" customHeight="1" x14ac:dyDescent="0.2">
      <c r="A737" s="65"/>
      <c r="B737" s="82"/>
    </row>
    <row r="738" spans="1:2" ht="12.75" customHeight="1" x14ac:dyDescent="0.2">
      <c r="A738" s="65"/>
      <c r="B738" s="82"/>
    </row>
    <row r="739" spans="1:2" ht="12.75" customHeight="1" x14ac:dyDescent="0.2">
      <c r="A739" s="65"/>
      <c r="B739" s="82"/>
    </row>
    <row r="740" spans="1:2" ht="12.75" customHeight="1" x14ac:dyDescent="0.2">
      <c r="A740" s="65"/>
      <c r="B740" s="82"/>
    </row>
    <row r="741" spans="1:2" ht="12.75" customHeight="1" x14ac:dyDescent="0.2">
      <c r="A741" s="65"/>
      <c r="B741" s="82"/>
    </row>
    <row r="742" spans="1:2" ht="12.75" customHeight="1" x14ac:dyDescent="0.2">
      <c r="A742" s="65"/>
      <c r="B742" s="82"/>
    </row>
    <row r="743" spans="1:2" ht="12.75" customHeight="1" x14ac:dyDescent="0.2">
      <c r="A743" s="65"/>
      <c r="B743" s="82"/>
    </row>
    <row r="744" spans="1:2" ht="12.75" customHeight="1" x14ac:dyDescent="0.2">
      <c r="A744" s="65"/>
      <c r="B744" s="82"/>
    </row>
    <row r="745" spans="1:2" ht="12.75" customHeight="1" x14ac:dyDescent="0.2">
      <c r="A745" s="65"/>
      <c r="B745" s="82"/>
    </row>
    <row r="746" spans="1:2" ht="12.75" customHeight="1" x14ac:dyDescent="0.2">
      <c r="A746" s="65"/>
      <c r="B746" s="82"/>
    </row>
    <row r="747" spans="1:2" ht="12.75" customHeight="1" x14ac:dyDescent="0.2">
      <c r="A747" s="65"/>
      <c r="B747" s="82"/>
    </row>
    <row r="748" spans="1:2" ht="12.75" customHeight="1" x14ac:dyDescent="0.2">
      <c r="A748" s="65"/>
      <c r="B748" s="82"/>
    </row>
    <row r="749" spans="1:2" ht="12.75" customHeight="1" x14ac:dyDescent="0.2">
      <c r="A749" s="65"/>
      <c r="B749" s="82"/>
    </row>
    <row r="750" spans="1:2" ht="12.75" customHeight="1" x14ac:dyDescent="0.2">
      <c r="A750" s="65"/>
      <c r="B750" s="82"/>
    </row>
    <row r="751" spans="1:2" ht="12.75" customHeight="1" x14ac:dyDescent="0.2">
      <c r="A751" s="65"/>
      <c r="B751" s="82"/>
    </row>
    <row r="752" spans="1:2" ht="12.75" customHeight="1" x14ac:dyDescent="0.2">
      <c r="A752" s="65"/>
      <c r="B752" s="82"/>
    </row>
    <row r="753" spans="1:2" ht="12.75" customHeight="1" x14ac:dyDescent="0.2">
      <c r="A753" s="65"/>
      <c r="B753" s="82"/>
    </row>
    <row r="754" spans="1:2" ht="12.75" customHeight="1" x14ac:dyDescent="0.2">
      <c r="A754" s="65"/>
      <c r="B754" s="82"/>
    </row>
    <row r="755" spans="1:2" ht="12.75" customHeight="1" x14ac:dyDescent="0.2">
      <c r="A755" s="65"/>
      <c r="B755" s="82"/>
    </row>
    <row r="756" spans="1:2" ht="12.75" customHeight="1" x14ac:dyDescent="0.2">
      <c r="A756" s="65"/>
      <c r="B756" s="82"/>
    </row>
    <row r="757" spans="1:2" ht="12.75" customHeight="1" x14ac:dyDescent="0.2">
      <c r="A757" s="65"/>
      <c r="B757" s="82"/>
    </row>
    <row r="758" spans="1:2" ht="12.75" customHeight="1" x14ac:dyDescent="0.2">
      <c r="A758" s="65"/>
      <c r="B758" s="82"/>
    </row>
    <row r="759" spans="1:2" ht="12.75" customHeight="1" x14ac:dyDescent="0.2">
      <c r="A759" s="65"/>
      <c r="B759" s="82"/>
    </row>
    <row r="760" spans="1:2" ht="12.75" customHeight="1" x14ac:dyDescent="0.2">
      <c r="A760" s="65"/>
      <c r="B760" s="82"/>
    </row>
    <row r="761" spans="1:2" ht="12.75" customHeight="1" x14ac:dyDescent="0.2">
      <c r="A761" s="65"/>
      <c r="B761" s="82"/>
    </row>
    <row r="762" spans="1:2" ht="12.75" customHeight="1" x14ac:dyDescent="0.2">
      <c r="A762" s="65"/>
      <c r="B762" s="82"/>
    </row>
    <row r="763" spans="1:2" ht="12.75" customHeight="1" x14ac:dyDescent="0.2">
      <c r="A763" s="65"/>
      <c r="B763" s="82"/>
    </row>
    <row r="764" spans="1:2" ht="12.75" customHeight="1" x14ac:dyDescent="0.2">
      <c r="A764" s="65"/>
      <c r="B764" s="82"/>
    </row>
    <row r="765" spans="1:2" ht="12.75" customHeight="1" x14ac:dyDescent="0.2">
      <c r="A765" s="65"/>
      <c r="B765" s="82"/>
    </row>
    <row r="766" spans="1:2" ht="12.75" customHeight="1" x14ac:dyDescent="0.2">
      <c r="A766" s="65"/>
      <c r="B766" s="82"/>
    </row>
    <row r="767" spans="1:2" ht="12.75" customHeight="1" x14ac:dyDescent="0.2">
      <c r="A767" s="65"/>
      <c r="B767" s="82"/>
    </row>
    <row r="768" spans="1:2" ht="12.75" customHeight="1" x14ac:dyDescent="0.2">
      <c r="A768" s="65"/>
      <c r="B768" s="82"/>
    </row>
    <row r="769" spans="1:2" ht="12.75" customHeight="1" x14ac:dyDescent="0.2">
      <c r="A769" s="65"/>
      <c r="B769" s="82"/>
    </row>
    <row r="770" spans="1:2" ht="12.75" customHeight="1" x14ac:dyDescent="0.2">
      <c r="A770" s="65"/>
      <c r="B770" s="82"/>
    </row>
    <row r="771" spans="1:2" ht="12.75" customHeight="1" x14ac:dyDescent="0.2">
      <c r="A771" s="65"/>
      <c r="B771" s="82"/>
    </row>
    <row r="772" spans="1:2" ht="12.75" customHeight="1" x14ac:dyDescent="0.2">
      <c r="A772" s="65"/>
      <c r="B772" s="82"/>
    </row>
    <row r="773" spans="1:2" ht="12.75" customHeight="1" x14ac:dyDescent="0.2">
      <c r="A773" s="65"/>
      <c r="B773" s="82"/>
    </row>
    <row r="774" spans="1:2" ht="12.75" customHeight="1" x14ac:dyDescent="0.2">
      <c r="A774" s="65"/>
      <c r="B774" s="82"/>
    </row>
    <row r="775" spans="1:2" ht="12.75" customHeight="1" x14ac:dyDescent="0.2">
      <c r="A775" s="65"/>
      <c r="B775" s="82"/>
    </row>
    <row r="776" spans="1:2" ht="12.75" customHeight="1" x14ac:dyDescent="0.2">
      <c r="A776" s="65"/>
      <c r="B776" s="82"/>
    </row>
    <row r="777" spans="1:2" ht="12.75" customHeight="1" x14ac:dyDescent="0.2">
      <c r="A777" s="65"/>
      <c r="B777" s="82"/>
    </row>
    <row r="778" spans="1:2" ht="12.75" customHeight="1" x14ac:dyDescent="0.2">
      <c r="A778" s="65"/>
      <c r="B778" s="82"/>
    </row>
    <row r="779" spans="1:2" ht="12.75" customHeight="1" x14ac:dyDescent="0.2">
      <c r="A779" s="65"/>
      <c r="B779" s="82"/>
    </row>
    <row r="780" spans="1:2" ht="12.75" customHeight="1" x14ac:dyDescent="0.2">
      <c r="A780" s="65"/>
      <c r="B780" s="82"/>
    </row>
    <row r="781" spans="1:2" ht="12.75" customHeight="1" x14ac:dyDescent="0.2">
      <c r="A781" s="65"/>
      <c r="B781" s="82"/>
    </row>
    <row r="782" spans="1:2" ht="12.75" customHeight="1" x14ac:dyDescent="0.2">
      <c r="A782" s="65"/>
      <c r="B782" s="82"/>
    </row>
    <row r="783" spans="1:2" ht="12.75" customHeight="1" x14ac:dyDescent="0.2">
      <c r="A783" s="65"/>
      <c r="B783" s="82"/>
    </row>
    <row r="784" spans="1:2" ht="12.75" customHeight="1" x14ac:dyDescent="0.2">
      <c r="A784" s="65"/>
      <c r="B784" s="82"/>
    </row>
    <row r="785" spans="1:2" ht="12.75" customHeight="1" x14ac:dyDescent="0.2">
      <c r="A785" s="65"/>
      <c r="B785" s="82"/>
    </row>
    <row r="786" spans="1:2" ht="12.75" customHeight="1" x14ac:dyDescent="0.2">
      <c r="A786" s="65"/>
      <c r="B786" s="82"/>
    </row>
    <row r="787" spans="1:2" ht="12.75" customHeight="1" x14ac:dyDescent="0.2">
      <c r="A787" s="65"/>
      <c r="B787" s="82"/>
    </row>
    <row r="788" spans="1:2" ht="12.75" customHeight="1" x14ac:dyDescent="0.2">
      <c r="A788" s="65"/>
      <c r="B788" s="82"/>
    </row>
    <row r="789" spans="1:2" ht="12.75" customHeight="1" x14ac:dyDescent="0.2">
      <c r="A789" s="65"/>
      <c r="B789" s="82"/>
    </row>
    <row r="790" spans="1:2" ht="12.75" customHeight="1" x14ac:dyDescent="0.2">
      <c r="A790" s="65"/>
      <c r="B790" s="82"/>
    </row>
    <row r="791" spans="1:2" ht="12.75" customHeight="1" x14ac:dyDescent="0.2">
      <c r="A791" s="65"/>
      <c r="B791" s="82"/>
    </row>
    <row r="792" spans="1:2" ht="12.75" customHeight="1" x14ac:dyDescent="0.2">
      <c r="A792" s="65"/>
      <c r="B792" s="82"/>
    </row>
    <row r="793" spans="1:2" ht="12.75" customHeight="1" x14ac:dyDescent="0.2">
      <c r="A793" s="65"/>
      <c r="B793" s="82"/>
    </row>
    <row r="794" spans="1:2" ht="12.75" customHeight="1" x14ac:dyDescent="0.2">
      <c r="A794" s="65"/>
      <c r="B794" s="82"/>
    </row>
    <row r="795" spans="1:2" ht="12.75" customHeight="1" x14ac:dyDescent="0.2">
      <c r="A795" s="65"/>
      <c r="B795" s="82"/>
    </row>
    <row r="796" spans="1:2" ht="12.75" customHeight="1" x14ac:dyDescent="0.2">
      <c r="A796" s="65"/>
      <c r="B796" s="82"/>
    </row>
    <row r="797" spans="1:2" ht="12.75" customHeight="1" x14ac:dyDescent="0.2">
      <c r="A797" s="65"/>
      <c r="B797" s="82"/>
    </row>
    <row r="798" spans="1:2" ht="12.75" customHeight="1" x14ac:dyDescent="0.2">
      <c r="A798" s="65"/>
      <c r="B798" s="82"/>
    </row>
    <row r="799" spans="1:2" ht="12.75" customHeight="1" x14ac:dyDescent="0.2">
      <c r="A799" s="65"/>
      <c r="B799" s="82"/>
    </row>
    <row r="800" spans="1:2" ht="12.75" customHeight="1" x14ac:dyDescent="0.2">
      <c r="A800" s="65"/>
      <c r="B800" s="82"/>
    </row>
    <row r="801" spans="1:2" ht="12.75" customHeight="1" x14ac:dyDescent="0.2">
      <c r="A801" s="65"/>
      <c r="B801" s="82"/>
    </row>
    <row r="802" spans="1:2" ht="12.75" customHeight="1" x14ac:dyDescent="0.2">
      <c r="A802" s="65"/>
      <c r="B802" s="82"/>
    </row>
    <row r="803" spans="1:2" ht="12.75" customHeight="1" x14ac:dyDescent="0.2">
      <c r="A803" s="65"/>
      <c r="B803" s="82"/>
    </row>
    <row r="804" spans="1:2" ht="12.75" customHeight="1" x14ac:dyDescent="0.2">
      <c r="A804" s="65"/>
      <c r="B804" s="82"/>
    </row>
    <row r="805" spans="1:2" ht="12.75" customHeight="1" x14ac:dyDescent="0.2">
      <c r="A805" s="65"/>
      <c r="B805" s="82"/>
    </row>
    <row r="806" spans="1:2" ht="12.75" customHeight="1" x14ac:dyDescent="0.2">
      <c r="A806" s="65"/>
      <c r="B806" s="82"/>
    </row>
    <row r="807" spans="1:2" ht="12.75" customHeight="1" x14ac:dyDescent="0.2">
      <c r="A807" s="65"/>
      <c r="B807" s="82"/>
    </row>
    <row r="808" spans="1:2" ht="12.75" customHeight="1" x14ac:dyDescent="0.2">
      <c r="A808" s="65"/>
      <c r="B808" s="82"/>
    </row>
    <row r="809" spans="1:2" ht="12.75" customHeight="1" x14ac:dyDescent="0.2">
      <c r="A809" s="65"/>
      <c r="B809" s="82"/>
    </row>
    <row r="810" spans="1:2" ht="12.75" customHeight="1" x14ac:dyDescent="0.2">
      <c r="A810" s="65"/>
      <c r="B810" s="82"/>
    </row>
    <row r="811" spans="1:2" ht="12.75" customHeight="1" x14ac:dyDescent="0.2">
      <c r="A811" s="65"/>
      <c r="B811" s="82"/>
    </row>
    <row r="812" spans="1:2" ht="12.75" customHeight="1" x14ac:dyDescent="0.2">
      <c r="A812" s="65"/>
      <c r="B812" s="82"/>
    </row>
    <row r="813" spans="1:2" ht="12.75" customHeight="1" x14ac:dyDescent="0.2">
      <c r="A813" s="65"/>
      <c r="B813" s="82"/>
    </row>
    <row r="814" spans="1:2" ht="12.75" customHeight="1" x14ac:dyDescent="0.2">
      <c r="A814" s="65"/>
      <c r="B814" s="82"/>
    </row>
    <row r="815" spans="1:2" ht="12.75" customHeight="1" x14ac:dyDescent="0.2">
      <c r="A815" s="65"/>
      <c r="B815" s="82"/>
    </row>
    <row r="816" spans="1:2" ht="12.75" customHeight="1" x14ac:dyDescent="0.2">
      <c r="A816" s="65"/>
      <c r="B816" s="82"/>
    </row>
    <row r="817" spans="1:2" ht="12.75" customHeight="1" x14ac:dyDescent="0.2">
      <c r="A817" s="65"/>
      <c r="B817" s="82"/>
    </row>
    <row r="818" spans="1:2" ht="12.75" customHeight="1" x14ac:dyDescent="0.2">
      <c r="A818" s="65"/>
      <c r="B818" s="82"/>
    </row>
    <row r="819" spans="1:2" ht="12.75" customHeight="1" x14ac:dyDescent="0.2">
      <c r="A819" s="65"/>
      <c r="B819" s="82"/>
    </row>
    <row r="820" spans="1:2" ht="12.75" customHeight="1" x14ac:dyDescent="0.2">
      <c r="A820" s="65"/>
      <c r="B820" s="82"/>
    </row>
    <row r="821" spans="1:2" ht="12.75" customHeight="1" x14ac:dyDescent="0.2">
      <c r="A821" s="65"/>
      <c r="B821" s="82"/>
    </row>
    <row r="822" spans="1:2" ht="12.75" customHeight="1" x14ac:dyDescent="0.2">
      <c r="A822" s="65"/>
      <c r="B822" s="82"/>
    </row>
    <row r="823" spans="1:2" ht="12.75" customHeight="1" x14ac:dyDescent="0.2">
      <c r="A823" s="65"/>
      <c r="B823" s="82"/>
    </row>
    <row r="824" spans="1:2" ht="12.75" customHeight="1" x14ac:dyDescent="0.2">
      <c r="A824" s="65"/>
      <c r="B824" s="82"/>
    </row>
    <row r="825" spans="1:2" ht="12.75" customHeight="1" x14ac:dyDescent="0.2">
      <c r="A825" s="65"/>
      <c r="B825" s="82"/>
    </row>
    <row r="826" spans="1:2" ht="12.75" customHeight="1" x14ac:dyDescent="0.2">
      <c r="A826" s="65"/>
      <c r="B826" s="82"/>
    </row>
    <row r="827" spans="1:2" ht="12.75" customHeight="1" x14ac:dyDescent="0.2">
      <c r="A827" s="65"/>
      <c r="B827" s="82"/>
    </row>
    <row r="828" spans="1:2" ht="12.75" customHeight="1" x14ac:dyDescent="0.2">
      <c r="A828" s="65"/>
      <c r="B828" s="82"/>
    </row>
    <row r="829" spans="1:2" ht="12.75" customHeight="1" x14ac:dyDescent="0.2">
      <c r="A829" s="65"/>
      <c r="B829" s="82"/>
    </row>
    <row r="830" spans="1:2" ht="12.75" customHeight="1" x14ac:dyDescent="0.2">
      <c r="A830" s="65"/>
      <c r="B830" s="82"/>
    </row>
    <row r="831" spans="1:2" ht="12.75" customHeight="1" x14ac:dyDescent="0.2">
      <c r="A831" s="65"/>
      <c r="B831" s="82"/>
    </row>
    <row r="832" spans="1:2" ht="12.75" customHeight="1" x14ac:dyDescent="0.2">
      <c r="A832" s="65"/>
      <c r="B832" s="82"/>
    </row>
    <row r="833" spans="1:2" ht="12.75" customHeight="1" x14ac:dyDescent="0.2">
      <c r="A833" s="65"/>
      <c r="B833" s="82"/>
    </row>
    <row r="834" spans="1:2" ht="12.75" customHeight="1" x14ac:dyDescent="0.2">
      <c r="A834" s="65"/>
      <c r="B834" s="82"/>
    </row>
    <row r="835" spans="1:2" ht="12.75" customHeight="1" x14ac:dyDescent="0.2">
      <c r="A835" s="65"/>
      <c r="B835" s="82"/>
    </row>
    <row r="836" spans="1:2" ht="12.75" customHeight="1" x14ac:dyDescent="0.2">
      <c r="A836" s="65"/>
      <c r="B836" s="82"/>
    </row>
    <row r="837" spans="1:2" ht="12.75" customHeight="1" x14ac:dyDescent="0.2">
      <c r="A837" s="65"/>
      <c r="B837" s="82"/>
    </row>
    <row r="838" spans="1:2" ht="12.75" customHeight="1" x14ac:dyDescent="0.2">
      <c r="A838" s="65"/>
      <c r="B838" s="82"/>
    </row>
    <row r="839" spans="1:2" ht="12.75" customHeight="1" x14ac:dyDescent="0.2">
      <c r="A839" s="65"/>
      <c r="B839" s="82"/>
    </row>
    <row r="840" spans="1:2" ht="12.75" customHeight="1" x14ac:dyDescent="0.2">
      <c r="A840" s="65"/>
      <c r="B840" s="82"/>
    </row>
    <row r="841" spans="1:2" ht="12.75" customHeight="1" x14ac:dyDescent="0.2">
      <c r="A841" s="65"/>
      <c r="B841" s="82"/>
    </row>
    <row r="842" spans="1:2" ht="12.75" customHeight="1" x14ac:dyDescent="0.2">
      <c r="A842" s="65"/>
      <c r="B842" s="82"/>
    </row>
    <row r="843" spans="1:2" ht="12.75" customHeight="1" x14ac:dyDescent="0.2">
      <c r="A843" s="65"/>
      <c r="B843" s="82"/>
    </row>
    <row r="844" spans="1:2" ht="12.75" customHeight="1" x14ac:dyDescent="0.2">
      <c r="A844" s="65"/>
      <c r="B844" s="82"/>
    </row>
    <row r="845" spans="1:2" ht="12.75" customHeight="1" x14ac:dyDescent="0.2">
      <c r="A845" s="65"/>
      <c r="B845" s="82"/>
    </row>
    <row r="846" spans="1:2" ht="12.75" customHeight="1" x14ac:dyDescent="0.2">
      <c r="A846" s="65"/>
      <c r="B846" s="82"/>
    </row>
    <row r="847" spans="1:2" ht="12.75" customHeight="1" x14ac:dyDescent="0.2">
      <c r="A847" s="65"/>
      <c r="B847" s="82"/>
    </row>
    <row r="848" spans="1:2" ht="12.75" customHeight="1" x14ac:dyDescent="0.2">
      <c r="A848" s="65"/>
      <c r="B848" s="82"/>
    </row>
    <row r="849" spans="1:2" ht="12.75" customHeight="1" x14ac:dyDescent="0.2">
      <c r="A849" s="65"/>
      <c r="B849" s="82"/>
    </row>
    <row r="850" spans="1:2" ht="12.75" customHeight="1" x14ac:dyDescent="0.2">
      <c r="A850" s="65"/>
      <c r="B850" s="82"/>
    </row>
    <row r="851" spans="1:2" ht="12.75" customHeight="1" x14ac:dyDescent="0.2">
      <c r="A851" s="65"/>
      <c r="B851" s="82"/>
    </row>
    <row r="852" spans="1:2" ht="12.75" customHeight="1" x14ac:dyDescent="0.2">
      <c r="A852" s="65"/>
      <c r="B852" s="82"/>
    </row>
    <row r="853" spans="1:2" ht="12.75" customHeight="1" x14ac:dyDescent="0.2">
      <c r="A853" s="65"/>
      <c r="B853" s="82"/>
    </row>
    <row r="854" spans="1:2" ht="12.75" customHeight="1" x14ac:dyDescent="0.2">
      <c r="A854" s="65"/>
      <c r="B854" s="82"/>
    </row>
    <row r="855" spans="1:2" ht="12.75" customHeight="1" x14ac:dyDescent="0.2">
      <c r="A855" s="65"/>
      <c r="B855" s="82"/>
    </row>
    <row r="856" spans="1:2" ht="12.75" customHeight="1" x14ac:dyDescent="0.2">
      <c r="A856" s="65"/>
      <c r="B856" s="82"/>
    </row>
    <row r="857" spans="1:2" ht="12.75" customHeight="1" x14ac:dyDescent="0.2">
      <c r="A857" s="65"/>
      <c r="B857" s="82"/>
    </row>
    <row r="858" spans="1:2" ht="12.75" customHeight="1" x14ac:dyDescent="0.2">
      <c r="A858" s="65"/>
      <c r="B858" s="82"/>
    </row>
    <row r="859" spans="1:2" ht="12.75" customHeight="1" x14ac:dyDescent="0.2">
      <c r="A859" s="65"/>
      <c r="B859" s="82"/>
    </row>
    <row r="860" spans="1:2" ht="12.75" customHeight="1" x14ac:dyDescent="0.2">
      <c r="A860" s="65"/>
      <c r="B860" s="82"/>
    </row>
    <row r="861" spans="1:2" ht="12.75" customHeight="1" x14ac:dyDescent="0.2">
      <c r="A861" s="65"/>
      <c r="B861" s="82"/>
    </row>
    <row r="862" spans="1:2" ht="12.75" customHeight="1" x14ac:dyDescent="0.2">
      <c r="A862" s="65"/>
      <c r="B862" s="82"/>
    </row>
    <row r="863" spans="1:2" ht="12.75" customHeight="1" x14ac:dyDescent="0.2">
      <c r="A863" s="65"/>
      <c r="B863" s="82"/>
    </row>
    <row r="864" spans="1:2" ht="12.75" customHeight="1" x14ac:dyDescent="0.2">
      <c r="A864" s="65"/>
      <c r="B864" s="82"/>
    </row>
    <row r="865" spans="1:2" ht="12.75" customHeight="1" x14ac:dyDescent="0.2">
      <c r="A865" s="65"/>
      <c r="B865" s="82"/>
    </row>
    <row r="866" spans="1:2" ht="12.75" customHeight="1" x14ac:dyDescent="0.2">
      <c r="A866" s="65"/>
      <c r="B866" s="82"/>
    </row>
    <row r="867" spans="1:2" ht="12.75" customHeight="1" x14ac:dyDescent="0.2">
      <c r="A867" s="65"/>
      <c r="B867" s="82"/>
    </row>
    <row r="868" spans="1:2" ht="12.75" customHeight="1" x14ac:dyDescent="0.2">
      <c r="A868" s="65"/>
      <c r="B868" s="82"/>
    </row>
    <row r="869" spans="1:2" ht="12.75" customHeight="1" x14ac:dyDescent="0.2">
      <c r="A869" s="65"/>
      <c r="B869" s="82"/>
    </row>
    <row r="870" spans="1:2" ht="12.75" customHeight="1" x14ac:dyDescent="0.2">
      <c r="A870" s="65"/>
      <c r="B870" s="82"/>
    </row>
    <row r="871" spans="1:2" ht="12.75" customHeight="1" x14ac:dyDescent="0.2">
      <c r="A871" s="65"/>
      <c r="B871" s="82"/>
    </row>
    <row r="872" spans="1:2" ht="12.75" customHeight="1" x14ac:dyDescent="0.2">
      <c r="A872" s="65"/>
      <c r="B872" s="82"/>
    </row>
    <row r="873" spans="1:2" ht="12.75" customHeight="1" x14ac:dyDescent="0.2">
      <c r="A873" s="65"/>
      <c r="B873" s="82"/>
    </row>
    <row r="874" spans="1:2" ht="12.75" customHeight="1" x14ac:dyDescent="0.2">
      <c r="A874" s="65"/>
      <c r="B874" s="82"/>
    </row>
    <row r="875" spans="1:2" ht="12.75" customHeight="1" x14ac:dyDescent="0.2">
      <c r="A875" s="65"/>
      <c r="B875" s="82"/>
    </row>
    <row r="876" spans="1:2" ht="12.75" customHeight="1" x14ac:dyDescent="0.2">
      <c r="A876" s="65"/>
      <c r="B876" s="82"/>
    </row>
    <row r="877" spans="1:2" ht="12.75" customHeight="1" x14ac:dyDescent="0.2">
      <c r="A877" s="65"/>
      <c r="B877" s="82"/>
    </row>
    <row r="878" spans="1:2" ht="12.75" customHeight="1" x14ac:dyDescent="0.2">
      <c r="A878" s="65"/>
      <c r="B878" s="82"/>
    </row>
    <row r="879" spans="1:2" ht="12.75" customHeight="1" x14ac:dyDescent="0.2">
      <c r="A879" s="65"/>
      <c r="B879" s="82"/>
    </row>
    <row r="880" spans="1:2" ht="12.75" customHeight="1" x14ac:dyDescent="0.2">
      <c r="A880" s="65"/>
      <c r="B880" s="82"/>
    </row>
    <row r="881" spans="1:2" ht="12.75" customHeight="1" x14ac:dyDescent="0.2">
      <c r="A881" s="65"/>
      <c r="B881" s="82"/>
    </row>
    <row r="882" spans="1:2" ht="12.75" customHeight="1" x14ac:dyDescent="0.2">
      <c r="A882" s="65"/>
      <c r="B882" s="82"/>
    </row>
    <row r="883" spans="1:2" ht="12.75" customHeight="1" x14ac:dyDescent="0.2">
      <c r="A883" s="65"/>
      <c r="B883" s="82"/>
    </row>
    <row r="884" spans="1:2" ht="12.75" customHeight="1" x14ac:dyDescent="0.2">
      <c r="A884" s="65"/>
      <c r="B884" s="82"/>
    </row>
    <row r="885" spans="1:2" ht="12.75" customHeight="1" x14ac:dyDescent="0.2">
      <c r="A885" s="65"/>
      <c r="B885" s="82"/>
    </row>
    <row r="886" spans="1:2" ht="12.75" customHeight="1" x14ac:dyDescent="0.2">
      <c r="A886" s="65"/>
      <c r="B886" s="82"/>
    </row>
    <row r="887" spans="1:2" ht="12.75" customHeight="1" x14ac:dyDescent="0.2">
      <c r="A887" s="65"/>
      <c r="B887" s="82"/>
    </row>
    <row r="888" spans="1:2" ht="12.75" customHeight="1" x14ac:dyDescent="0.2">
      <c r="A888" s="65"/>
      <c r="B888" s="82"/>
    </row>
    <row r="889" spans="1:2" ht="12.75" customHeight="1" x14ac:dyDescent="0.2">
      <c r="A889" s="65"/>
      <c r="B889" s="82"/>
    </row>
    <row r="890" spans="1:2" ht="12.75" customHeight="1" x14ac:dyDescent="0.2">
      <c r="A890" s="65"/>
      <c r="B890" s="82"/>
    </row>
    <row r="891" spans="1:2" ht="12.75" customHeight="1" x14ac:dyDescent="0.2">
      <c r="A891" s="65"/>
      <c r="B891" s="82"/>
    </row>
    <row r="892" spans="1:2" ht="12.75" customHeight="1" x14ac:dyDescent="0.2">
      <c r="A892" s="65"/>
      <c r="B892" s="82"/>
    </row>
    <row r="893" spans="1:2" ht="12.75" customHeight="1" x14ac:dyDescent="0.2">
      <c r="A893" s="65"/>
      <c r="B893" s="82"/>
    </row>
    <row r="894" spans="1:2" ht="12.75" customHeight="1" x14ac:dyDescent="0.2">
      <c r="A894" s="65"/>
      <c r="B894" s="82"/>
    </row>
    <row r="895" spans="1:2" ht="12.75" customHeight="1" x14ac:dyDescent="0.2">
      <c r="A895" s="65"/>
      <c r="B895" s="82"/>
    </row>
    <row r="896" spans="1:2" ht="12.75" customHeight="1" x14ac:dyDescent="0.2">
      <c r="A896" s="65"/>
      <c r="B896" s="82"/>
    </row>
    <row r="897" spans="1:2" ht="12.75" customHeight="1" x14ac:dyDescent="0.2">
      <c r="A897" s="65"/>
      <c r="B897" s="82"/>
    </row>
    <row r="898" spans="1:2" ht="12.75" customHeight="1" x14ac:dyDescent="0.2">
      <c r="A898" s="65"/>
      <c r="B898" s="82"/>
    </row>
    <row r="899" spans="1:2" ht="12.75" customHeight="1" x14ac:dyDescent="0.2">
      <c r="A899" s="65"/>
      <c r="B899" s="82"/>
    </row>
    <row r="900" spans="1:2" ht="12.75" customHeight="1" x14ac:dyDescent="0.2">
      <c r="A900" s="65"/>
      <c r="B900" s="82"/>
    </row>
    <row r="901" spans="1:2" ht="12.75" customHeight="1" x14ac:dyDescent="0.2">
      <c r="A901" s="65"/>
      <c r="B901" s="82"/>
    </row>
    <row r="902" spans="1:2" ht="12.75" customHeight="1" x14ac:dyDescent="0.2">
      <c r="A902" s="65"/>
      <c r="B902" s="82"/>
    </row>
    <row r="903" spans="1:2" ht="12.75" customHeight="1" x14ac:dyDescent="0.2">
      <c r="A903" s="65"/>
      <c r="B903" s="82"/>
    </row>
    <row r="904" spans="1:2" ht="12.75" customHeight="1" x14ac:dyDescent="0.2">
      <c r="A904" s="65"/>
      <c r="B904" s="82"/>
    </row>
    <row r="905" spans="1:2" ht="12.75" customHeight="1" x14ac:dyDescent="0.2">
      <c r="A905" s="65"/>
      <c r="B905" s="82"/>
    </row>
    <row r="906" spans="1:2" ht="12.75" customHeight="1" x14ac:dyDescent="0.2">
      <c r="A906" s="65"/>
      <c r="B906" s="82"/>
    </row>
    <row r="907" spans="1:2" ht="12.75" customHeight="1" x14ac:dyDescent="0.2">
      <c r="A907" s="65"/>
      <c r="B907" s="82"/>
    </row>
    <row r="908" spans="1:2" ht="12.75" customHeight="1" x14ac:dyDescent="0.2">
      <c r="A908" s="65"/>
      <c r="B908" s="82"/>
    </row>
    <row r="909" spans="1:2" ht="12.75" customHeight="1" x14ac:dyDescent="0.2">
      <c r="A909" s="65"/>
      <c r="B909" s="82"/>
    </row>
    <row r="910" spans="1:2" ht="12.75" customHeight="1" x14ac:dyDescent="0.2">
      <c r="A910" s="65"/>
      <c r="B910" s="82"/>
    </row>
    <row r="911" spans="1:2" ht="12.75" customHeight="1" x14ac:dyDescent="0.2">
      <c r="A911" s="65"/>
      <c r="B911" s="82"/>
    </row>
    <row r="912" spans="1:2" ht="12.75" customHeight="1" x14ac:dyDescent="0.2">
      <c r="A912" s="65"/>
      <c r="B912" s="82"/>
    </row>
    <row r="913" spans="1:2" ht="12.75" customHeight="1" x14ac:dyDescent="0.2">
      <c r="A913" s="65"/>
      <c r="B913" s="82"/>
    </row>
    <row r="914" spans="1:2" ht="12.75" customHeight="1" x14ac:dyDescent="0.2">
      <c r="A914" s="65"/>
      <c r="B914" s="82"/>
    </row>
    <row r="915" spans="1:2" ht="12.75" customHeight="1" x14ac:dyDescent="0.2">
      <c r="A915" s="65"/>
      <c r="B915" s="82"/>
    </row>
    <row r="916" spans="1:2" ht="12.75" customHeight="1" x14ac:dyDescent="0.2">
      <c r="A916" s="65"/>
      <c r="B916" s="82"/>
    </row>
    <row r="917" spans="1:2" ht="12.75" customHeight="1" x14ac:dyDescent="0.2">
      <c r="A917" s="65"/>
      <c r="B917" s="82"/>
    </row>
    <row r="918" spans="1:2" ht="12.75" customHeight="1" x14ac:dyDescent="0.2">
      <c r="A918" s="65"/>
      <c r="B918" s="82"/>
    </row>
    <row r="919" spans="1:2" ht="12.75" customHeight="1" x14ac:dyDescent="0.2">
      <c r="A919" s="65"/>
      <c r="B919" s="82"/>
    </row>
    <row r="920" spans="1:2" ht="12.75" customHeight="1" x14ac:dyDescent="0.2">
      <c r="A920" s="65"/>
      <c r="B920" s="82"/>
    </row>
    <row r="921" spans="1:2" ht="12.75" customHeight="1" x14ac:dyDescent="0.2">
      <c r="A921" s="65"/>
      <c r="B921" s="82"/>
    </row>
    <row r="922" spans="1:2" ht="12.75" customHeight="1" x14ac:dyDescent="0.2">
      <c r="A922" s="65"/>
      <c r="B922" s="82"/>
    </row>
    <row r="923" spans="1:2" ht="12.75" customHeight="1" x14ac:dyDescent="0.2">
      <c r="A923" s="65"/>
      <c r="B923" s="82"/>
    </row>
    <row r="924" spans="1:2" ht="12.75" customHeight="1" x14ac:dyDescent="0.2">
      <c r="A924" s="65"/>
      <c r="B924" s="82"/>
    </row>
    <row r="925" spans="1:2" ht="12.75" customHeight="1" x14ac:dyDescent="0.2">
      <c r="A925" s="65"/>
      <c r="B925" s="82"/>
    </row>
    <row r="926" spans="1:2" ht="12.75" customHeight="1" x14ac:dyDescent="0.2">
      <c r="A926" s="65"/>
      <c r="B926" s="82"/>
    </row>
    <row r="927" spans="1:2" ht="12.75" customHeight="1" x14ac:dyDescent="0.2">
      <c r="A927" s="65"/>
      <c r="B927" s="82"/>
    </row>
    <row r="928" spans="1:2" ht="12.75" customHeight="1" x14ac:dyDescent="0.2">
      <c r="A928" s="65"/>
      <c r="B928" s="82"/>
    </row>
    <row r="929" spans="1:2" ht="12.75" customHeight="1" x14ac:dyDescent="0.2">
      <c r="A929" s="65"/>
      <c r="B929" s="82"/>
    </row>
    <row r="930" spans="1:2" ht="12.75" customHeight="1" x14ac:dyDescent="0.2">
      <c r="A930" s="65"/>
      <c r="B930" s="82"/>
    </row>
    <row r="931" spans="1:2" ht="12.75" customHeight="1" x14ac:dyDescent="0.2">
      <c r="A931" s="65"/>
      <c r="B931" s="82"/>
    </row>
    <row r="932" spans="1:2" ht="12.75" customHeight="1" x14ac:dyDescent="0.2">
      <c r="A932" s="65"/>
      <c r="B932" s="82"/>
    </row>
    <row r="933" spans="1:2" ht="12.75" customHeight="1" x14ac:dyDescent="0.2">
      <c r="A933" s="65"/>
      <c r="B933" s="82"/>
    </row>
    <row r="934" spans="1:2" ht="12.75" customHeight="1" x14ac:dyDescent="0.2">
      <c r="A934" s="65"/>
      <c r="B934" s="82"/>
    </row>
    <row r="935" spans="1:2" ht="12.75" customHeight="1" x14ac:dyDescent="0.2">
      <c r="A935" s="65"/>
      <c r="B935" s="82"/>
    </row>
    <row r="936" spans="1:2" ht="12.75" customHeight="1" x14ac:dyDescent="0.2">
      <c r="A936" s="65"/>
      <c r="B936" s="82"/>
    </row>
    <row r="937" spans="1:2" ht="12.75" customHeight="1" x14ac:dyDescent="0.2">
      <c r="A937" s="65"/>
      <c r="B937" s="82"/>
    </row>
    <row r="938" spans="1:2" ht="12.75" customHeight="1" x14ac:dyDescent="0.2">
      <c r="A938" s="65"/>
      <c r="B938" s="82"/>
    </row>
    <row r="939" spans="1:2" ht="12.75" customHeight="1" x14ac:dyDescent="0.2">
      <c r="A939" s="65"/>
      <c r="B939" s="82"/>
    </row>
    <row r="940" spans="1:2" ht="12.75" customHeight="1" x14ac:dyDescent="0.2">
      <c r="A940" s="65"/>
      <c r="B940" s="82"/>
    </row>
    <row r="941" spans="1:2" ht="12.75" customHeight="1" x14ac:dyDescent="0.2">
      <c r="A941" s="65"/>
      <c r="B941" s="82"/>
    </row>
    <row r="942" spans="1:2" ht="12.75" customHeight="1" x14ac:dyDescent="0.2">
      <c r="A942" s="65"/>
      <c r="B942" s="82"/>
    </row>
    <row r="943" spans="1:2" ht="12.75" customHeight="1" x14ac:dyDescent="0.2">
      <c r="A943" s="65"/>
      <c r="B943" s="82"/>
    </row>
    <row r="944" spans="1:2" ht="12.75" customHeight="1" x14ac:dyDescent="0.2">
      <c r="A944" s="65"/>
      <c r="B944" s="82"/>
    </row>
    <row r="945" spans="1:2" ht="12.75" customHeight="1" x14ac:dyDescent="0.2">
      <c r="A945" s="65"/>
      <c r="B945" s="82"/>
    </row>
    <row r="946" spans="1:2" ht="12.75" customHeight="1" x14ac:dyDescent="0.2">
      <c r="A946" s="65"/>
      <c r="B946" s="82"/>
    </row>
    <row r="947" spans="1:2" ht="12.75" customHeight="1" x14ac:dyDescent="0.2">
      <c r="A947" s="65"/>
      <c r="B947" s="82"/>
    </row>
    <row r="948" spans="1:2" ht="12.75" customHeight="1" x14ac:dyDescent="0.2">
      <c r="A948" s="65"/>
      <c r="B948" s="82"/>
    </row>
    <row r="949" spans="1:2" ht="12.75" customHeight="1" x14ac:dyDescent="0.2">
      <c r="A949" s="65"/>
      <c r="B949" s="82"/>
    </row>
    <row r="950" spans="1:2" ht="12.75" customHeight="1" x14ac:dyDescent="0.2">
      <c r="A950" s="65"/>
      <c r="B950" s="82"/>
    </row>
    <row r="951" spans="1:2" ht="12.75" customHeight="1" x14ac:dyDescent="0.2">
      <c r="A951" s="65"/>
      <c r="B951" s="82"/>
    </row>
    <row r="952" spans="1:2" ht="12.75" customHeight="1" x14ac:dyDescent="0.2">
      <c r="A952" s="65"/>
      <c r="B952" s="82"/>
    </row>
    <row r="953" spans="1:2" ht="12.75" customHeight="1" x14ac:dyDescent="0.2">
      <c r="A953" s="65"/>
      <c r="B953" s="82"/>
    </row>
    <row r="954" spans="1:2" ht="12.75" customHeight="1" x14ac:dyDescent="0.2">
      <c r="A954" s="65"/>
      <c r="B954" s="82"/>
    </row>
    <row r="955" spans="1:2" ht="12.75" customHeight="1" x14ac:dyDescent="0.2">
      <c r="A955" s="65"/>
      <c r="B955" s="82"/>
    </row>
    <row r="956" spans="1:2" ht="12.75" customHeight="1" x14ac:dyDescent="0.2">
      <c r="A956" s="65"/>
      <c r="B956" s="82"/>
    </row>
    <row r="957" spans="1:2" ht="12.75" customHeight="1" x14ac:dyDescent="0.2">
      <c r="A957" s="65"/>
      <c r="B957" s="82"/>
    </row>
    <row r="958" spans="1:2" ht="12.75" customHeight="1" x14ac:dyDescent="0.2">
      <c r="A958" s="65"/>
      <c r="B958" s="82"/>
    </row>
    <row r="959" spans="1:2" ht="12.75" customHeight="1" x14ac:dyDescent="0.2">
      <c r="A959" s="65"/>
      <c r="B959" s="82"/>
    </row>
    <row r="960" spans="1:2" ht="12.75" customHeight="1" x14ac:dyDescent="0.2">
      <c r="A960" s="65"/>
      <c r="B960" s="82"/>
    </row>
    <row r="961" spans="1:2" ht="12.75" customHeight="1" x14ac:dyDescent="0.2">
      <c r="A961" s="65"/>
      <c r="B961" s="82"/>
    </row>
    <row r="962" spans="1:2" ht="12.75" customHeight="1" x14ac:dyDescent="0.2">
      <c r="A962" s="65"/>
      <c r="B962" s="82"/>
    </row>
    <row r="963" spans="1:2" ht="12.75" customHeight="1" x14ac:dyDescent="0.2">
      <c r="A963" s="65"/>
      <c r="B963" s="82"/>
    </row>
    <row r="964" spans="1:2" ht="12.75" customHeight="1" x14ac:dyDescent="0.2">
      <c r="A964" s="65"/>
      <c r="B964" s="82"/>
    </row>
    <row r="965" spans="1:2" ht="12.75" customHeight="1" x14ac:dyDescent="0.2">
      <c r="A965" s="65"/>
      <c r="B965" s="82"/>
    </row>
    <row r="966" spans="1:2" ht="12.75" customHeight="1" x14ac:dyDescent="0.2">
      <c r="A966" s="65"/>
      <c r="B966" s="82"/>
    </row>
    <row r="967" spans="1:2" ht="12.75" customHeight="1" x14ac:dyDescent="0.2">
      <c r="A967" s="65"/>
      <c r="B967" s="82"/>
    </row>
    <row r="968" spans="1:2" ht="12.75" customHeight="1" x14ac:dyDescent="0.2">
      <c r="A968" s="65"/>
      <c r="B968" s="82"/>
    </row>
    <row r="969" spans="1:2" ht="12.75" customHeight="1" x14ac:dyDescent="0.2">
      <c r="A969" s="65"/>
      <c r="B969" s="82"/>
    </row>
    <row r="970" spans="1:2" ht="12.75" customHeight="1" x14ac:dyDescent="0.2">
      <c r="A970" s="65"/>
      <c r="B970" s="82"/>
    </row>
    <row r="971" spans="1:2" ht="12.75" customHeight="1" x14ac:dyDescent="0.2">
      <c r="A971" s="65"/>
      <c r="B971" s="82"/>
    </row>
    <row r="972" spans="1:2" ht="12.75" customHeight="1" x14ac:dyDescent="0.2">
      <c r="A972" s="65"/>
      <c r="B972" s="82"/>
    </row>
    <row r="973" spans="1:2" ht="12.75" customHeight="1" x14ac:dyDescent="0.2">
      <c r="A973" s="65"/>
      <c r="B973" s="82"/>
    </row>
    <row r="974" spans="1:2" ht="12.75" customHeight="1" x14ac:dyDescent="0.2">
      <c r="A974" s="65"/>
      <c r="B974" s="82"/>
    </row>
    <row r="975" spans="1:2" ht="12.75" customHeight="1" x14ac:dyDescent="0.2">
      <c r="A975" s="65"/>
      <c r="B975" s="82"/>
    </row>
    <row r="976" spans="1:2" ht="12.75" customHeight="1" x14ac:dyDescent="0.2">
      <c r="A976" s="65"/>
      <c r="B976" s="82"/>
    </row>
    <row r="977" spans="1:2" ht="12.75" customHeight="1" x14ac:dyDescent="0.2">
      <c r="A977" s="65"/>
      <c r="B977" s="82"/>
    </row>
    <row r="978" spans="1:2" ht="12.75" customHeight="1" x14ac:dyDescent="0.2">
      <c r="A978" s="65"/>
      <c r="B978" s="82"/>
    </row>
    <row r="979" spans="1:2" ht="12.75" customHeight="1" x14ac:dyDescent="0.2">
      <c r="A979" s="65"/>
      <c r="B979" s="82"/>
    </row>
    <row r="980" spans="1:2" ht="12.75" customHeight="1" x14ac:dyDescent="0.2">
      <c r="A980" s="65"/>
      <c r="B980" s="82"/>
    </row>
    <row r="981" spans="1:2" ht="12.75" customHeight="1" x14ac:dyDescent="0.2">
      <c r="A981" s="65"/>
      <c r="B981" s="82"/>
    </row>
    <row r="982" spans="1:2" ht="12.75" customHeight="1" x14ac:dyDescent="0.2">
      <c r="A982" s="65"/>
      <c r="B982" s="82"/>
    </row>
    <row r="983" spans="1:2" ht="12.75" customHeight="1" x14ac:dyDescent="0.2">
      <c r="A983" s="65"/>
      <c r="B983" s="82"/>
    </row>
    <row r="984" spans="1:2" ht="12.75" customHeight="1" x14ac:dyDescent="0.2">
      <c r="A984" s="65"/>
      <c r="B984" s="82"/>
    </row>
    <row r="985" spans="1:2" ht="12.75" customHeight="1" x14ac:dyDescent="0.2">
      <c r="A985" s="65"/>
      <c r="B985" s="82"/>
    </row>
    <row r="986" spans="1:2" ht="12.75" customHeight="1" x14ac:dyDescent="0.2">
      <c r="A986" s="65"/>
      <c r="B986" s="82"/>
    </row>
    <row r="987" spans="1:2" ht="12.75" customHeight="1" x14ac:dyDescent="0.2">
      <c r="A987" s="65"/>
      <c r="B987" s="82"/>
    </row>
    <row r="988" spans="1:2" ht="12.75" customHeight="1" x14ac:dyDescent="0.2">
      <c r="A988" s="65"/>
      <c r="B988" s="82"/>
    </row>
    <row r="989" spans="1:2" ht="12.75" customHeight="1" x14ac:dyDescent="0.2">
      <c r="A989" s="65"/>
      <c r="B989" s="82"/>
    </row>
    <row r="990" spans="1:2" ht="12.75" customHeight="1" x14ac:dyDescent="0.2">
      <c r="A990" s="65"/>
      <c r="B990" s="82"/>
    </row>
    <row r="991" spans="1:2" ht="12.75" customHeight="1" x14ac:dyDescent="0.2">
      <c r="A991" s="65"/>
      <c r="B991" s="82"/>
    </row>
    <row r="992" spans="1:2" ht="12.75" customHeight="1" x14ac:dyDescent="0.2">
      <c r="A992" s="65"/>
      <c r="B992" s="82"/>
    </row>
    <row r="993" spans="1:2" ht="12.75" customHeight="1" x14ac:dyDescent="0.2">
      <c r="A993" s="65"/>
      <c r="B993" s="82"/>
    </row>
    <row r="994" spans="1:2" ht="12.75" customHeight="1" x14ac:dyDescent="0.2">
      <c r="A994" s="65"/>
      <c r="B994" s="82"/>
    </row>
    <row r="995" spans="1:2" ht="12.75" customHeight="1" x14ac:dyDescent="0.2">
      <c r="A995" s="65"/>
      <c r="B995" s="82"/>
    </row>
    <row r="996" spans="1:2" ht="12.75" customHeight="1" x14ac:dyDescent="0.2">
      <c r="A996" s="65"/>
      <c r="B996" s="82"/>
    </row>
    <row r="997" spans="1:2" ht="12.75" customHeight="1" x14ac:dyDescent="0.2">
      <c r="A997" s="65"/>
      <c r="B997" s="82"/>
    </row>
    <row r="998" spans="1:2" ht="12.75" customHeight="1" x14ac:dyDescent="0.2">
      <c r="A998" s="65"/>
      <c r="B998" s="82"/>
    </row>
    <row r="999" spans="1:2" ht="12.75" customHeight="1" x14ac:dyDescent="0.2">
      <c r="A999" s="65"/>
      <c r="B999" s="82"/>
    </row>
    <row r="1000" spans="1:2" ht="12.75" customHeight="1" x14ac:dyDescent="0.2">
      <c r="A1000" s="65"/>
      <c r="B1000" s="82"/>
    </row>
    <row r="1001" spans="1:2" ht="12.75" customHeight="1" x14ac:dyDescent="0.2">
      <c r="A1001" s="65"/>
      <c r="B1001" s="82"/>
    </row>
    <row r="1002" spans="1:2" ht="12.75" customHeight="1" x14ac:dyDescent="0.2">
      <c r="A1002" s="65"/>
      <c r="B1002" s="82"/>
    </row>
    <row r="1003" spans="1:2" ht="12.75" customHeight="1" x14ac:dyDescent="0.2">
      <c r="A1003" s="65"/>
      <c r="B1003" s="82"/>
    </row>
    <row r="1004" spans="1:2" ht="12.75" customHeight="1" x14ac:dyDescent="0.2">
      <c r="A1004" s="65"/>
      <c r="B1004" s="82"/>
    </row>
    <row r="1005" spans="1:2" ht="12.75" customHeight="1" x14ac:dyDescent="0.2">
      <c r="A1005" s="65"/>
      <c r="B1005" s="82"/>
    </row>
    <row r="1006" spans="1:2" ht="12.75" customHeight="1" x14ac:dyDescent="0.2">
      <c r="A1006" s="65"/>
      <c r="B1006" s="82"/>
    </row>
    <row r="1007" spans="1:2" ht="12.75" customHeight="1" x14ac:dyDescent="0.2">
      <c r="A1007" s="65"/>
      <c r="B1007" s="82"/>
    </row>
    <row r="1008" spans="1:2" ht="12.75" customHeight="1" x14ac:dyDescent="0.2">
      <c r="A1008" s="65"/>
      <c r="B1008" s="82"/>
    </row>
    <row r="1009" spans="1:2" ht="12.75" customHeight="1" x14ac:dyDescent="0.2">
      <c r="A1009" s="65"/>
      <c r="B1009" s="82"/>
    </row>
    <row r="1010" spans="1:2" ht="12.75" customHeight="1" x14ac:dyDescent="0.2">
      <c r="A1010" s="65"/>
      <c r="B1010" s="82"/>
    </row>
    <row r="1011" spans="1:2" ht="12.75" customHeight="1" x14ac:dyDescent="0.2">
      <c r="A1011" s="65"/>
      <c r="B1011" s="82"/>
    </row>
    <row r="1012" spans="1:2" ht="12.75" customHeight="1" x14ac:dyDescent="0.2">
      <c r="A1012" s="65"/>
      <c r="B1012" s="82"/>
    </row>
    <row r="1013" spans="1:2" ht="12.75" customHeight="1" x14ac:dyDescent="0.2">
      <c r="A1013" s="65"/>
      <c r="B1013" s="82"/>
    </row>
    <row r="1014" spans="1:2" ht="12.75" customHeight="1" x14ac:dyDescent="0.2">
      <c r="A1014" s="65"/>
      <c r="B1014" s="82"/>
    </row>
    <row r="1015" spans="1:2" ht="12.75" customHeight="1" x14ac:dyDescent="0.2">
      <c r="A1015" s="65"/>
      <c r="B1015" s="82"/>
    </row>
    <row r="1016" spans="1:2" ht="12.75" customHeight="1" x14ac:dyDescent="0.2">
      <c r="A1016" s="65"/>
      <c r="B1016" s="82"/>
    </row>
    <row r="1017" spans="1:2" ht="12.75" customHeight="1" x14ac:dyDescent="0.2">
      <c r="A1017" s="65"/>
      <c r="B1017" s="82"/>
    </row>
    <row r="1018" spans="1:2" ht="12.75" customHeight="1" x14ac:dyDescent="0.2">
      <c r="A1018" s="65"/>
      <c r="B1018" s="82"/>
    </row>
    <row r="1019" spans="1:2" ht="12.75" customHeight="1" x14ac:dyDescent="0.2">
      <c r="A1019" s="65"/>
      <c r="B1019" s="82"/>
    </row>
    <row r="1020" spans="1:2" ht="12.75" customHeight="1" x14ac:dyDescent="0.2">
      <c r="A1020" s="65"/>
      <c r="B1020" s="82"/>
    </row>
    <row r="1021" spans="1:2" ht="12.75" customHeight="1" x14ac:dyDescent="0.2">
      <c r="A1021" s="65"/>
      <c r="B1021" s="82"/>
    </row>
    <row r="1022" spans="1:2" ht="12.75" customHeight="1" x14ac:dyDescent="0.2">
      <c r="A1022" s="65"/>
      <c r="B1022" s="82"/>
    </row>
    <row r="1023" spans="1:2" ht="12.75" customHeight="1" x14ac:dyDescent="0.2">
      <c r="A1023" s="65"/>
      <c r="B1023" s="82"/>
    </row>
    <row r="1024" spans="1:2" ht="12.75" customHeight="1" x14ac:dyDescent="0.2">
      <c r="A1024" s="65"/>
      <c r="B1024" s="82"/>
    </row>
    <row r="1025" spans="1:2" ht="12.75" customHeight="1" x14ac:dyDescent="0.2">
      <c r="A1025" s="65"/>
      <c r="B1025" s="82"/>
    </row>
    <row r="1026" spans="1:2" ht="12.75" customHeight="1" x14ac:dyDescent="0.2">
      <c r="A1026" s="65"/>
      <c r="B1026" s="82"/>
    </row>
    <row r="1027" spans="1:2" ht="12.75" customHeight="1" x14ac:dyDescent="0.2">
      <c r="A1027" s="65"/>
      <c r="B1027" s="82"/>
    </row>
    <row r="1028" spans="1:2" ht="12.75" customHeight="1" x14ac:dyDescent="0.2">
      <c r="A1028" s="65"/>
      <c r="B1028" s="82"/>
    </row>
    <row r="1029" spans="1:2" ht="12.75" customHeight="1" x14ac:dyDescent="0.2">
      <c r="A1029" s="65"/>
      <c r="B1029" s="82"/>
    </row>
    <row r="1030" spans="1:2" ht="12.75" customHeight="1" x14ac:dyDescent="0.2">
      <c r="A1030" s="65"/>
      <c r="B1030" s="82"/>
    </row>
    <row r="1031" spans="1:2" ht="12.75" customHeight="1" x14ac:dyDescent="0.2">
      <c r="A1031" s="65"/>
      <c r="B1031" s="82"/>
    </row>
    <row r="1032" spans="1:2" ht="12.75" customHeight="1" x14ac:dyDescent="0.2">
      <c r="A1032" s="65"/>
      <c r="B1032" s="82"/>
    </row>
    <row r="1033" spans="1:2" ht="12.75" customHeight="1" x14ac:dyDescent="0.2">
      <c r="A1033" s="65"/>
      <c r="B1033" s="82"/>
    </row>
    <row r="1034" spans="1:2" ht="12.75" customHeight="1" x14ac:dyDescent="0.2">
      <c r="A1034" s="65"/>
      <c r="B1034" s="82"/>
    </row>
    <row r="1035" spans="1:2" ht="12.75" customHeight="1" x14ac:dyDescent="0.2">
      <c r="A1035" s="65"/>
      <c r="B1035" s="82"/>
    </row>
    <row r="1036" spans="1:2" ht="12.75" customHeight="1" x14ac:dyDescent="0.2">
      <c r="A1036" s="65"/>
      <c r="B1036" s="82"/>
    </row>
    <row r="1037" spans="1:2" ht="12.75" customHeight="1" x14ac:dyDescent="0.2">
      <c r="A1037" s="65"/>
      <c r="B1037" s="82"/>
    </row>
    <row r="1038" spans="1:2" ht="12.75" customHeight="1" x14ac:dyDescent="0.2">
      <c r="A1038" s="65"/>
      <c r="B1038" s="82"/>
    </row>
    <row r="1039" spans="1:2" ht="12.75" customHeight="1" x14ac:dyDescent="0.2">
      <c r="A1039" s="65"/>
      <c r="B1039" s="82"/>
    </row>
    <row r="1040" spans="1:2" ht="12.75" customHeight="1" x14ac:dyDescent="0.2">
      <c r="A1040" s="65"/>
      <c r="B1040" s="82"/>
    </row>
    <row r="1041" spans="1:2" ht="12.75" customHeight="1" x14ac:dyDescent="0.2">
      <c r="A1041" s="65"/>
      <c r="B1041" s="82"/>
    </row>
    <row r="1042" spans="1:2" ht="12.75" customHeight="1" x14ac:dyDescent="0.2">
      <c r="A1042" s="65"/>
      <c r="B1042" s="82"/>
    </row>
    <row r="1043" spans="1:2" ht="12.75" customHeight="1" x14ac:dyDescent="0.2">
      <c r="A1043" s="65"/>
      <c r="B1043" s="82"/>
    </row>
    <row r="1044" spans="1:2" ht="12.75" customHeight="1" x14ac:dyDescent="0.2">
      <c r="A1044" s="65"/>
      <c r="B1044" s="82"/>
    </row>
    <row r="1045" spans="1:2" ht="12.75" customHeight="1" x14ac:dyDescent="0.2">
      <c r="A1045" s="65"/>
      <c r="B1045" s="82"/>
    </row>
    <row r="1046" spans="1:2" ht="12.75" customHeight="1" x14ac:dyDescent="0.2">
      <c r="A1046" s="65"/>
      <c r="B1046" s="82"/>
    </row>
    <row r="1047" spans="1:2" ht="12.75" customHeight="1" x14ac:dyDescent="0.2">
      <c r="A1047" s="65"/>
      <c r="B1047" s="82"/>
    </row>
    <row r="1048" spans="1:2" ht="12.75" customHeight="1" x14ac:dyDescent="0.2">
      <c r="A1048" s="65"/>
      <c r="B1048" s="82"/>
    </row>
    <row r="1049" spans="1:2" ht="12.75" customHeight="1" x14ac:dyDescent="0.2">
      <c r="A1049" s="65"/>
      <c r="B1049" s="82"/>
    </row>
    <row r="1050" spans="1:2" ht="12.75" customHeight="1" x14ac:dyDescent="0.2">
      <c r="A1050" s="65"/>
      <c r="B1050" s="82"/>
    </row>
    <row r="1051" spans="1:2" ht="12.75" customHeight="1" x14ac:dyDescent="0.2">
      <c r="A1051" s="65"/>
      <c r="B1051" s="82"/>
    </row>
    <row r="1052" spans="1:2" ht="12.75" customHeight="1" x14ac:dyDescent="0.2">
      <c r="A1052" s="65"/>
      <c r="B1052" s="82"/>
    </row>
    <row r="1053" spans="1:2" ht="12.75" customHeight="1" x14ac:dyDescent="0.2">
      <c r="A1053" s="65"/>
      <c r="B1053" s="82"/>
    </row>
    <row r="1054" spans="1:2" ht="12.75" customHeight="1" x14ac:dyDescent="0.2">
      <c r="A1054" s="65"/>
      <c r="B1054" s="82"/>
    </row>
    <row r="1055" spans="1:2" ht="12.75" customHeight="1" x14ac:dyDescent="0.2">
      <c r="A1055" s="65"/>
      <c r="B1055" s="82"/>
    </row>
    <row r="1056" spans="1:2" ht="12.75" customHeight="1" x14ac:dyDescent="0.2">
      <c r="A1056" s="65"/>
      <c r="B1056" s="82"/>
    </row>
    <row r="1057" spans="1:2" ht="12.75" customHeight="1" x14ac:dyDescent="0.2">
      <c r="A1057" s="65"/>
      <c r="B1057" s="82"/>
    </row>
    <row r="1058" spans="1:2" ht="12.75" customHeight="1" x14ac:dyDescent="0.2">
      <c r="A1058" s="65"/>
      <c r="B1058" s="82"/>
    </row>
    <row r="1059" spans="1:2" ht="12.75" customHeight="1" x14ac:dyDescent="0.2">
      <c r="A1059" s="65"/>
      <c r="B1059" s="82"/>
    </row>
    <row r="1060" spans="1:2" ht="12.75" customHeight="1" x14ac:dyDescent="0.2">
      <c r="A1060" s="65"/>
      <c r="B1060" s="82"/>
    </row>
    <row r="1061" spans="1:2" ht="12.75" customHeight="1" x14ac:dyDescent="0.2">
      <c r="A1061" s="65"/>
      <c r="B1061" s="82"/>
    </row>
    <row r="1062" spans="1:2" ht="12.75" customHeight="1" x14ac:dyDescent="0.2">
      <c r="A1062" s="65"/>
      <c r="B1062" s="82"/>
    </row>
    <row r="1063" spans="1:2" ht="12.75" customHeight="1" x14ac:dyDescent="0.2">
      <c r="A1063" s="65"/>
      <c r="B1063" s="82"/>
    </row>
    <row r="1064" spans="1:2" ht="12.75" customHeight="1" x14ac:dyDescent="0.2">
      <c r="A1064" s="65"/>
      <c r="B1064" s="82"/>
    </row>
    <row r="1065" spans="1:2" ht="12.75" customHeight="1" x14ac:dyDescent="0.2">
      <c r="A1065" s="65"/>
      <c r="B1065" s="82"/>
    </row>
    <row r="1066" spans="1:2" ht="12.75" customHeight="1" x14ac:dyDescent="0.2">
      <c r="A1066" s="65"/>
      <c r="B1066" s="82"/>
    </row>
    <row r="1067" spans="1:2" ht="12.75" customHeight="1" x14ac:dyDescent="0.2">
      <c r="A1067" s="65"/>
      <c r="B1067" s="82"/>
    </row>
    <row r="1068" spans="1:2" ht="12.75" customHeight="1" x14ac:dyDescent="0.2">
      <c r="A1068" s="65"/>
      <c r="B1068" s="82"/>
    </row>
    <row r="1069" spans="1:2" ht="12.75" customHeight="1" x14ac:dyDescent="0.2">
      <c r="A1069" s="65"/>
      <c r="B1069" s="82"/>
    </row>
    <row r="1070" spans="1:2" ht="12.75" customHeight="1" x14ac:dyDescent="0.2">
      <c r="A1070" s="65"/>
      <c r="B1070" s="82"/>
    </row>
    <row r="1071" spans="1:2" ht="12.75" customHeight="1" x14ac:dyDescent="0.2">
      <c r="A1071" s="65"/>
      <c r="B1071" s="82"/>
    </row>
    <row r="1072" spans="1:2" ht="12.75" customHeight="1" x14ac:dyDescent="0.2">
      <c r="A1072" s="65"/>
      <c r="B1072" s="82"/>
    </row>
    <row r="1073" spans="1:2" ht="12.75" customHeight="1" x14ac:dyDescent="0.2">
      <c r="A1073" s="65"/>
      <c r="B1073" s="82"/>
    </row>
    <row r="1074" spans="1:2" ht="12.75" customHeight="1" x14ac:dyDescent="0.2">
      <c r="A1074" s="65"/>
      <c r="B1074" s="82"/>
    </row>
    <row r="1075" spans="1:2" ht="12.75" customHeight="1" x14ac:dyDescent="0.2">
      <c r="A1075" s="65"/>
      <c r="B1075" s="82"/>
    </row>
    <row r="1076" spans="1:2" ht="12.75" customHeight="1" x14ac:dyDescent="0.2">
      <c r="A1076" s="65"/>
      <c r="B1076" s="82"/>
    </row>
    <row r="1077" spans="1:2" ht="12.75" customHeight="1" x14ac:dyDescent="0.2">
      <c r="A1077" s="65"/>
      <c r="B1077" s="82"/>
    </row>
    <row r="1078" spans="1:2" ht="12.75" customHeight="1" x14ac:dyDescent="0.2">
      <c r="A1078" s="65"/>
      <c r="B1078" s="82"/>
    </row>
    <row r="1079" spans="1:2" ht="12.75" customHeight="1" x14ac:dyDescent="0.2">
      <c r="A1079" s="65"/>
      <c r="B1079" s="82"/>
    </row>
    <row r="1080" spans="1:2" ht="12.75" customHeight="1" x14ac:dyDescent="0.2">
      <c r="A1080" s="65"/>
      <c r="B1080" s="82"/>
    </row>
    <row r="1081" spans="1:2" ht="12.75" customHeight="1" x14ac:dyDescent="0.2">
      <c r="A1081" s="65"/>
      <c r="B1081" s="82"/>
    </row>
    <row r="1082" spans="1:2" ht="12.75" customHeight="1" x14ac:dyDescent="0.2">
      <c r="A1082" s="65"/>
      <c r="B1082" s="82"/>
    </row>
    <row r="1083" spans="1:2" ht="12.75" customHeight="1" x14ac:dyDescent="0.2">
      <c r="A1083" s="65"/>
      <c r="B1083" s="82"/>
    </row>
    <row r="1084" spans="1:2" ht="12.75" customHeight="1" x14ac:dyDescent="0.2">
      <c r="A1084" s="65"/>
      <c r="B1084" s="82"/>
    </row>
    <row r="1085" spans="1:2" ht="12.75" customHeight="1" x14ac:dyDescent="0.2">
      <c r="A1085" s="65"/>
      <c r="B1085" s="82"/>
    </row>
    <row r="1086" spans="1:2" ht="12.75" customHeight="1" x14ac:dyDescent="0.2">
      <c r="A1086" s="65"/>
      <c r="B1086" s="82"/>
    </row>
    <row r="1087" spans="1:2" ht="12.75" customHeight="1" x14ac:dyDescent="0.2">
      <c r="A1087" s="65"/>
      <c r="B1087" s="82"/>
    </row>
    <row r="1088" spans="1:2" ht="12.75" customHeight="1" x14ac:dyDescent="0.2">
      <c r="A1088" s="65"/>
      <c r="B1088" s="82"/>
    </row>
    <row r="1089" spans="1:2" ht="12.75" customHeight="1" x14ac:dyDescent="0.2">
      <c r="A1089" s="65"/>
      <c r="B1089" s="82"/>
    </row>
    <row r="1090" spans="1:2" ht="12.75" customHeight="1" x14ac:dyDescent="0.2">
      <c r="A1090" s="65"/>
      <c r="B1090" s="82"/>
    </row>
    <row r="1091" spans="1:2" ht="12.75" customHeight="1" x14ac:dyDescent="0.2">
      <c r="A1091" s="65"/>
      <c r="B1091" s="82"/>
    </row>
    <row r="1092" spans="1:2" ht="12.75" customHeight="1" x14ac:dyDescent="0.2">
      <c r="A1092" s="65"/>
      <c r="B1092" s="82"/>
    </row>
  </sheetData>
  <mergeCells count="163">
    <mergeCell ref="G48:J48"/>
    <mergeCell ref="G49:J49"/>
    <mergeCell ref="G8:J8"/>
    <mergeCell ref="G9:J9"/>
    <mergeCell ref="G10:J10"/>
    <mergeCell ref="G11:J11"/>
    <mergeCell ref="G12:J12"/>
    <mergeCell ref="G13:J13"/>
    <mergeCell ref="G34:J34"/>
    <mergeCell ref="G35:J35"/>
    <mergeCell ref="G36:J36"/>
    <mergeCell ref="G37:J37"/>
    <mergeCell ref="G38:J38"/>
    <mergeCell ref="C142:F142"/>
    <mergeCell ref="G142:J143"/>
    <mergeCell ref="A144:A145"/>
    <mergeCell ref="B144:B145"/>
    <mergeCell ref="G147:J147"/>
    <mergeCell ref="G148:J148"/>
    <mergeCell ref="G153:J153"/>
    <mergeCell ref="G154:J154"/>
    <mergeCell ref="G146:J146"/>
    <mergeCell ref="G123:J123"/>
    <mergeCell ref="G106:J106"/>
    <mergeCell ref="G107:J107"/>
    <mergeCell ref="G108:J108"/>
    <mergeCell ref="G109:J109"/>
    <mergeCell ref="G110:J110"/>
    <mergeCell ref="G111:J111"/>
    <mergeCell ref="G112:J112"/>
    <mergeCell ref="G149:J149"/>
    <mergeCell ref="G150:J150"/>
    <mergeCell ref="G151:J151"/>
    <mergeCell ref="G152:J152"/>
    <mergeCell ref="G113:J113"/>
    <mergeCell ref="G114:J114"/>
    <mergeCell ref="G115:J115"/>
    <mergeCell ref="G119:J119"/>
    <mergeCell ref="G120:J120"/>
    <mergeCell ref="G121:J121"/>
    <mergeCell ref="G122:J122"/>
    <mergeCell ref="G82:J82"/>
    <mergeCell ref="G83:J83"/>
    <mergeCell ref="G84:J84"/>
    <mergeCell ref="G116:J116"/>
    <mergeCell ref="G117:J117"/>
    <mergeCell ref="G118:J118"/>
    <mergeCell ref="G105:J105"/>
    <mergeCell ref="G96:J96"/>
    <mergeCell ref="G97:J97"/>
    <mergeCell ref="G98:J98"/>
    <mergeCell ref="G99:J99"/>
    <mergeCell ref="G100:J100"/>
    <mergeCell ref="G101:J101"/>
    <mergeCell ref="G102:J102"/>
    <mergeCell ref="G103:J103"/>
    <mergeCell ref="G104:J104"/>
    <mergeCell ref="A74:A75"/>
    <mergeCell ref="B74:B75"/>
    <mergeCell ref="G79:J79"/>
    <mergeCell ref="G80:J80"/>
    <mergeCell ref="G81:J81"/>
    <mergeCell ref="G88:J88"/>
    <mergeCell ref="G86:J86"/>
    <mergeCell ref="G87:J87"/>
    <mergeCell ref="G85:J85"/>
    <mergeCell ref="G60:J60"/>
    <mergeCell ref="G61:J61"/>
    <mergeCell ref="C72:F72"/>
    <mergeCell ref="G72:J73"/>
    <mergeCell ref="G55:J55"/>
    <mergeCell ref="G56:J56"/>
    <mergeCell ref="G57:J57"/>
    <mergeCell ref="G58:J58"/>
    <mergeCell ref="G59:J59"/>
    <mergeCell ref="G50:J50"/>
    <mergeCell ref="G51:J51"/>
    <mergeCell ref="G52:J52"/>
    <mergeCell ref="G53:J53"/>
    <mergeCell ref="G54:J54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20:J20"/>
    <mergeCell ref="G14:J14"/>
    <mergeCell ref="G15:J15"/>
    <mergeCell ref="G1:J2"/>
    <mergeCell ref="G5:J5"/>
    <mergeCell ref="G6:J6"/>
    <mergeCell ref="G7:J7"/>
    <mergeCell ref="A3:A4"/>
    <mergeCell ref="B3:B4"/>
    <mergeCell ref="C1:F1"/>
    <mergeCell ref="G21:J21"/>
    <mergeCell ref="G22:J22"/>
    <mergeCell ref="G76:J76"/>
    <mergeCell ref="G77:J77"/>
    <mergeCell ref="G78:J78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16:J16"/>
    <mergeCell ref="G17:J17"/>
    <mergeCell ref="G18:J18"/>
    <mergeCell ref="G19:J19"/>
    <mergeCell ref="G124:J124"/>
    <mergeCell ref="G125:J125"/>
    <mergeCell ref="G126:J126"/>
    <mergeCell ref="G127:J127"/>
    <mergeCell ref="G128:J128"/>
    <mergeCell ref="G129:J129"/>
    <mergeCell ref="G130:J130"/>
    <mergeCell ref="G131:J131"/>
    <mergeCell ref="G132:J132"/>
    <mergeCell ref="G89:J89"/>
    <mergeCell ref="G90:J90"/>
    <mergeCell ref="G91:J91"/>
    <mergeCell ref="G92:J92"/>
    <mergeCell ref="G93:J93"/>
    <mergeCell ref="G94:J94"/>
    <mergeCell ref="G95:J95"/>
    <mergeCell ref="C160:F160"/>
    <mergeCell ref="G160:J161"/>
    <mergeCell ref="A162:A163"/>
    <mergeCell ref="B162:B163"/>
    <mergeCell ref="G164:J164"/>
    <mergeCell ref="G165:J165"/>
    <mergeCell ref="G166:J166"/>
    <mergeCell ref="G167:J167"/>
    <mergeCell ref="G168:J168"/>
    <mergeCell ref="G169:J169"/>
    <mergeCell ref="G170:J170"/>
    <mergeCell ref="G171:J171"/>
    <mergeCell ref="G172:J172"/>
    <mergeCell ref="G173:J173"/>
    <mergeCell ref="G174:J174"/>
    <mergeCell ref="G175:J175"/>
    <mergeCell ref="G176:J176"/>
    <mergeCell ref="G177:J177"/>
    <mergeCell ref="G178:J178"/>
    <mergeCell ref="G179:J179"/>
    <mergeCell ref="G180:J180"/>
    <mergeCell ref="G181:J181"/>
    <mergeCell ref="G182:J182"/>
    <mergeCell ref="G183:J183"/>
    <mergeCell ref="G184:J184"/>
    <mergeCell ref="G185:J185"/>
    <mergeCell ref="G186:J186"/>
    <mergeCell ref="G187:J1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OLYMPIADE 2016-20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SAUERBREY</dc:creator>
  <cp:lastModifiedBy>Caroline THOMAS</cp:lastModifiedBy>
  <cp:lastPrinted>2020-04-03T11:21:06Z</cp:lastPrinted>
  <dcterms:created xsi:type="dcterms:W3CDTF">2017-11-08T11:53:44Z</dcterms:created>
  <dcterms:modified xsi:type="dcterms:W3CDTF">2020-07-23T10:33:06Z</dcterms:modified>
</cp:coreProperties>
</file>