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EACH\Cahiers des charges\2021\"/>
    </mc:Choice>
  </mc:AlternateContent>
  <bookViews>
    <workbookView xWindow="0" yWindow="0" windowWidth="28800" windowHeight="12435" firstSheet="1" activeTab="7"/>
  </bookViews>
  <sheets>
    <sheet name="Caractéristiques" sheetId="2" r:id="rId1"/>
    <sheet name="Budget" sheetId="3" r:id="rId2"/>
    <sheet name="Besoins" sheetId="4" r:id="rId3"/>
    <sheet name="Organigramme" sheetId="5" r:id="rId4"/>
    <sheet name="PLANNING" sheetId="6" r:id="rId5"/>
    <sheet name="LISTING EQ SP" sheetId="7" r:id="rId6"/>
    <sheet name="PLANNING EQ SP" sheetId="8" r:id="rId7"/>
    <sheet name="REPARTITION VISUELS" sheetId="9" r:id="rId8"/>
    <sheet name="VISUELS TEXTILES" sheetId="10" r:id="rId9"/>
  </sheets>
  <calcPr calcId="152511"/>
</workbook>
</file>

<file path=xl/calcChain.xml><?xml version="1.0" encoding="utf-8"?>
<calcChain xmlns="http://schemas.openxmlformats.org/spreadsheetml/2006/main">
  <c r="D103" i="3" l="1"/>
  <c r="C117" i="3" l="1"/>
  <c r="B117" i="3"/>
  <c r="D117" i="3" s="1"/>
  <c r="D116" i="3"/>
  <c r="D115" i="3"/>
  <c r="D114" i="3"/>
  <c r="C111" i="3"/>
  <c r="B111" i="3"/>
  <c r="D110" i="3"/>
  <c r="D109" i="3"/>
  <c r="C106" i="3"/>
  <c r="B106" i="3"/>
  <c r="D105" i="3"/>
  <c r="D104" i="3"/>
  <c r="D102" i="3"/>
  <c r="D101" i="3"/>
  <c r="H99" i="3"/>
  <c r="G99" i="3"/>
  <c r="C98" i="3"/>
  <c r="B98" i="3"/>
  <c r="I97" i="3"/>
  <c r="D97" i="3"/>
  <c r="I96" i="3"/>
  <c r="D96" i="3"/>
  <c r="D95" i="3"/>
  <c r="D94" i="3"/>
  <c r="D93" i="3"/>
  <c r="D92" i="3"/>
  <c r="D91" i="3"/>
  <c r="D90" i="3"/>
  <c r="H89" i="3"/>
  <c r="G89" i="3"/>
  <c r="D89" i="3"/>
  <c r="D88" i="3"/>
  <c r="I87" i="3"/>
  <c r="D87" i="3"/>
  <c r="I86" i="3"/>
  <c r="D86" i="3"/>
  <c r="H82" i="3"/>
  <c r="I82" i="3" s="1"/>
  <c r="G82" i="3"/>
  <c r="C82" i="3"/>
  <c r="B82" i="3"/>
  <c r="D81" i="3"/>
  <c r="I80" i="3"/>
  <c r="D80" i="3"/>
  <c r="I79" i="3"/>
  <c r="D79" i="3"/>
  <c r="I78" i="3"/>
  <c r="D78" i="3"/>
  <c r="I77" i="3"/>
  <c r="D77" i="3"/>
  <c r="H74" i="3"/>
  <c r="G74" i="3"/>
  <c r="I74" i="3" s="1"/>
  <c r="C74" i="3"/>
  <c r="B74" i="3"/>
  <c r="D73" i="3"/>
  <c r="I72" i="3"/>
  <c r="D72" i="3"/>
  <c r="I71" i="3"/>
  <c r="D71" i="3"/>
  <c r="I70" i="3"/>
  <c r="D70" i="3"/>
  <c r="I69" i="3"/>
  <c r="D69" i="3"/>
  <c r="C66" i="3"/>
  <c r="B66" i="3"/>
  <c r="D65" i="3"/>
  <c r="D64" i="3"/>
  <c r="C61" i="3"/>
  <c r="B61" i="3"/>
  <c r="D60" i="3"/>
  <c r="D59" i="3"/>
  <c r="D58" i="3"/>
  <c r="I55" i="3"/>
  <c r="H55" i="3"/>
  <c r="G55" i="3"/>
  <c r="C55" i="3"/>
  <c r="B55" i="3"/>
  <c r="D54" i="3"/>
  <c r="D53" i="3"/>
  <c r="I52" i="3"/>
  <c r="D52" i="3"/>
  <c r="I51" i="3"/>
  <c r="D51" i="3"/>
  <c r="I50" i="3"/>
  <c r="I49" i="3"/>
  <c r="I48" i="3"/>
  <c r="C48" i="3"/>
  <c r="B48" i="3"/>
  <c r="I47" i="3"/>
  <c r="D47" i="3"/>
  <c r="I46" i="3"/>
  <c r="D46" i="3"/>
  <c r="I45" i="3"/>
  <c r="D45" i="3"/>
  <c r="I44" i="3"/>
  <c r="D44" i="3"/>
  <c r="I43" i="3"/>
  <c r="I42" i="3"/>
  <c r="I41" i="3"/>
  <c r="C41" i="3"/>
  <c r="B41" i="3"/>
  <c r="I40" i="3"/>
  <c r="D40" i="3"/>
  <c r="I39" i="3"/>
  <c r="D39" i="3"/>
  <c r="I38" i="3"/>
  <c r="C36" i="3"/>
  <c r="B36" i="3"/>
  <c r="D36" i="3" s="1"/>
  <c r="D35" i="3"/>
  <c r="D34" i="3"/>
  <c r="D33" i="3"/>
  <c r="H32" i="3"/>
  <c r="G32" i="3"/>
  <c r="D32" i="3"/>
  <c r="I29" i="3"/>
  <c r="C29" i="3"/>
  <c r="B29" i="3"/>
  <c r="I28" i="3"/>
  <c r="D28" i="3"/>
  <c r="I27" i="3"/>
  <c r="D27" i="3"/>
  <c r="I26" i="3"/>
  <c r="I25" i="3"/>
  <c r="I24" i="3"/>
  <c r="C24" i="3"/>
  <c r="B24" i="3"/>
  <c r="D23" i="3"/>
  <c r="D22" i="3"/>
  <c r="D21" i="3"/>
  <c r="D20" i="3"/>
  <c r="D19" i="3"/>
  <c r="D18" i="3"/>
  <c r="D17" i="3"/>
  <c r="H16" i="3"/>
  <c r="G16" i="3"/>
  <c r="D16" i="3"/>
  <c r="D15" i="3"/>
  <c r="I12" i="3"/>
  <c r="C12" i="3"/>
  <c r="B12" i="3"/>
  <c r="I10" i="3"/>
  <c r="D10" i="3"/>
  <c r="I9" i="3"/>
  <c r="D9" i="3"/>
  <c r="I8" i="3"/>
  <c r="D8" i="3"/>
  <c r="C119" i="3" l="1"/>
  <c r="G119" i="3"/>
  <c r="D106" i="3"/>
  <c r="D29" i="3"/>
  <c r="D41" i="3"/>
  <c r="D61" i="3"/>
  <c r="D66" i="3"/>
  <c r="D82" i="3"/>
  <c r="I99" i="3"/>
  <c r="I32" i="3"/>
  <c r="D55" i="3"/>
  <c r="I16" i="3"/>
  <c r="D24" i="3"/>
  <c r="D48" i="3"/>
  <c r="I89" i="3"/>
  <c r="D98" i="3"/>
  <c r="D111" i="3"/>
  <c r="D12" i="3"/>
  <c r="D74" i="3"/>
  <c r="H120" i="3"/>
  <c r="H119" i="3"/>
  <c r="I119" i="3" s="1"/>
  <c r="I120" i="3" s="1"/>
  <c r="B119" i="3"/>
  <c r="G120" i="3" s="1"/>
</calcChain>
</file>

<file path=xl/sharedStrings.xml><?xml version="1.0" encoding="utf-8"?>
<sst xmlns="http://schemas.openxmlformats.org/spreadsheetml/2006/main" count="1313" uniqueCount="741">
  <si>
    <t>Cahier des charges et suivi ORGANISATION</t>
  </si>
  <si>
    <t>FINALE CHAMPIONNAT DE FRANCE</t>
  </si>
  <si>
    <t>APPELATION :</t>
  </si>
  <si>
    <t>GENRE :</t>
  </si>
  <si>
    <t>DOUBLE</t>
  </si>
  <si>
    <t>ORGANISATEUR (appelation GSA/Sté.) :</t>
  </si>
  <si>
    <t>Date :</t>
  </si>
  <si>
    <t>Lieu :</t>
  </si>
  <si>
    <t>NOMBRE DE POINTS (avis CCB)</t>
  </si>
  <si>
    <t>CRITERES D'ORGANISATION</t>
  </si>
  <si>
    <t>DESCRIPTIFS</t>
  </si>
  <si>
    <t>Quantité/Besoins</t>
  </si>
  <si>
    <t>RESPONSABILITE</t>
  </si>
  <si>
    <t>EFFECTUE</t>
  </si>
  <si>
    <t>EVALUATION</t>
  </si>
  <si>
    <t>PRECISIONS, REMARQUES &amp; PROPOSITIONS</t>
  </si>
  <si>
    <t>ORGA</t>
  </si>
  <si>
    <t>FFVB</t>
  </si>
  <si>
    <t>OUI</t>
  </si>
  <si>
    <t>NON</t>
  </si>
  <si>
    <t>IDENTIFICATION</t>
  </si>
  <si>
    <t>Prize Money minimum par tableau</t>
  </si>
  <si>
    <t>Obligatoire</t>
  </si>
  <si>
    <t>&gt; ou = 10 000 €</t>
  </si>
  <si>
    <t>X</t>
  </si>
  <si>
    <t>Dépôt garantie par tableau (chèque de caution à l'ordre de la FFVB)</t>
  </si>
  <si>
    <t>&gt; ou = 10000 €</t>
  </si>
  <si>
    <t>Contribution Financière de la FFVB</t>
  </si>
  <si>
    <t>Sous conditions</t>
  </si>
  <si>
    <t>A déterminer</t>
  </si>
  <si>
    <t>DEMARCHE ECO RESPONSABLE</t>
  </si>
  <si>
    <t>Protection du lieu de la Manifestation</t>
  </si>
  <si>
    <t>Considérations environnementales dans le choix du site</t>
  </si>
  <si>
    <t>Démarche Globale Environnementale</t>
  </si>
  <si>
    <t>Charte et démarche éco-responsable</t>
  </si>
  <si>
    <t>Formation Encadrement et bénevoles - Public</t>
  </si>
  <si>
    <t>Opération de Sensibilisation</t>
  </si>
  <si>
    <t>Déchets et propreté</t>
  </si>
  <si>
    <t>Tri sélectif et actions de recyclage</t>
  </si>
  <si>
    <t>Transports</t>
  </si>
  <si>
    <t xml:space="preserve">Promotion du co-voiturage et des transports collectifs </t>
  </si>
  <si>
    <t>CANDIDATURE / SUIVI DOSSIER</t>
  </si>
  <si>
    <t>Dépôt du dossier de candidature</t>
  </si>
  <si>
    <t xml:space="preserve"> 8 mois avant</t>
  </si>
  <si>
    <t>Dépôt garantie (chèque de caution à l'ordre de la FFVB)</t>
  </si>
  <si>
    <t xml:space="preserve"> 6 mois avant</t>
  </si>
  <si>
    <t>Pénalité en cas d'annulation, sauf cas de force majeure</t>
  </si>
  <si>
    <t>Jusqu'à 3 mois avant le début du tournoi, 50 % du dépôt de garantie
Jusqu'à 1 mois avant le début du tournoi, 75 % du dépôt de garantie
Moins d'1 mois avant le début du tournoi, 100 % du dépôt de garantie</t>
  </si>
  <si>
    <t>Dépôt du budget prévisionnel du tournoi</t>
  </si>
  <si>
    <t>8 mois avant</t>
  </si>
  <si>
    <t>Visites site compétition (3)</t>
  </si>
  <si>
    <t>8 mois avant, - 10 j ; - 1 j</t>
  </si>
  <si>
    <t>Dépôt organigramme gestion sportive</t>
  </si>
  <si>
    <t>5 mois avant</t>
  </si>
  <si>
    <t>Dépôt du contrat de police d'assurance organisation (RC + annulation + matériel mis à disposition)</t>
  </si>
  <si>
    <t>Dépôt autorisation administrative institutions locales</t>
  </si>
  <si>
    <t>4 mois avant</t>
  </si>
  <si>
    <t>Dépôt des lettres de soutiens "partenaires"</t>
  </si>
  <si>
    <t>Dépôt contenus annonces partenaires</t>
  </si>
  <si>
    <t>1 mois avant</t>
  </si>
  <si>
    <t>Validation visuels partenaires tour de terrain</t>
  </si>
  <si>
    <t>3 mois avant</t>
  </si>
  <si>
    <t>Validation affiche et supports de communication</t>
  </si>
  <si>
    <t>Dépôt du plan du site (village + terrains) à l'échelle</t>
  </si>
  <si>
    <t>Validation du site commission de sécurité, à fournir avant le début du tournoi</t>
  </si>
  <si>
    <t>ORGANISATION GENERALE</t>
  </si>
  <si>
    <t>Directeur du Tournoi</t>
  </si>
  <si>
    <t>Directeur de compétition</t>
  </si>
  <si>
    <t>Participation à la formation de Direction de compétition</t>
  </si>
  <si>
    <t>Assistant au Directeur de Compétition</t>
  </si>
  <si>
    <t>Responsable Technique (Village, Courts, homme de terrain…)</t>
  </si>
  <si>
    <t>Nombre d'aides à l'installation et au démontage du site</t>
  </si>
  <si>
    <t>6 adultes minimum</t>
  </si>
  <si>
    <t>Nombre hommes de terrain/terrain (règlages Filets, Ligne, entretien sable)</t>
  </si>
  <si>
    <t>Responsable Equipe Sportive (Marqueurs, scoreurs, ramasseurs…)</t>
  </si>
  <si>
    <t>Responsable Administratif</t>
  </si>
  <si>
    <t>Recommandé</t>
  </si>
  <si>
    <t>Responsable Financier</t>
  </si>
  <si>
    <t>Responsable Presse et communication</t>
  </si>
  <si>
    <t>Responsable Accueil/hébergement/restauration</t>
  </si>
  <si>
    <t>Responsable Partenaires</t>
  </si>
  <si>
    <t>Nombre de ramasseurs par terrain par match</t>
  </si>
  <si>
    <t>Nombre de marqueurs par terrain par match</t>
  </si>
  <si>
    <t>Nombre de scoreurs par terrain par match</t>
  </si>
  <si>
    <t>Feuilles de matchs officielles/match</t>
  </si>
  <si>
    <t>Nombre d'afficheurs score public/terrain</t>
  </si>
  <si>
    <t>Contrôleurs accréditations</t>
  </si>
  <si>
    <t>Agents de sécurité</t>
  </si>
  <si>
    <t>Personnels affectés aux joueurs</t>
  </si>
  <si>
    <t>Hôtesses</t>
  </si>
  <si>
    <t>Secrétariat</t>
  </si>
  <si>
    <t>ACCUEIL &amp;  INFORMATIONS AUX JOUEURS</t>
  </si>
  <si>
    <t>Réglement du tournoi et notice présentation joueurs</t>
  </si>
  <si>
    <t>Panneaux Informations aux hôtels et aires des joueurs</t>
  </si>
  <si>
    <t>Organisation de la signature de la feuille d'émargements (Vérification identités joueurs)</t>
  </si>
  <si>
    <t>Organisation et conduite de la réunion technique</t>
  </si>
  <si>
    <t>FORMULE SPORTIVE</t>
  </si>
  <si>
    <t>Tableau Principal  à 16 équipes (3 jours)</t>
  </si>
  <si>
    <t>Double élimination</t>
  </si>
  <si>
    <t>Utilisation du logiciel de la compétition</t>
  </si>
  <si>
    <t>BALLONS</t>
  </si>
  <si>
    <t>Caractéristiques des ballons</t>
  </si>
  <si>
    <t>Normes FIVB</t>
  </si>
  <si>
    <t>Nombre de ballons par terrain</t>
  </si>
  <si>
    <t>OFFICIELS FFVB</t>
  </si>
  <si>
    <t>Délégué FFVB</t>
  </si>
  <si>
    <t>Possible</t>
  </si>
  <si>
    <t>Superviseur FFVB</t>
  </si>
  <si>
    <t>Superviseur adjoint FFVB</t>
  </si>
  <si>
    <t>Possibilité</t>
  </si>
  <si>
    <t>ARBITRAGE</t>
  </si>
  <si>
    <t>Juge Arbitre FFVB</t>
  </si>
  <si>
    <t>Nombre d'arbitres (par terrain)</t>
  </si>
  <si>
    <t>3 par terrain par jour</t>
  </si>
  <si>
    <t>Nombre d'arbitres (1/2 finales, finales)</t>
  </si>
  <si>
    <t>Qualification des arbitres</t>
  </si>
  <si>
    <t>Nationale et régionale</t>
  </si>
  <si>
    <t>PARTICIPANTS</t>
  </si>
  <si>
    <t>Gestion des inscriptions</t>
  </si>
  <si>
    <t>FFVB BVS</t>
  </si>
  <si>
    <t>TABLEAU FEMININ</t>
  </si>
  <si>
    <t>16 équipes</t>
  </si>
  <si>
    <t>TABLEAU MASCULIN</t>
  </si>
  <si>
    <t>Montant frais inscription / équipe</t>
  </si>
  <si>
    <t>GRATUIT</t>
  </si>
  <si>
    <t>REPARTITION PRIME DE JEU</t>
  </si>
  <si>
    <t>Tableau Principal à 16 équipes</t>
  </si>
  <si>
    <t>Cf. annexe</t>
  </si>
  <si>
    <t>Paiement des Primes de jeu</t>
  </si>
  <si>
    <t>Sur le site du tournoi, par chèque</t>
  </si>
  <si>
    <t>MEDICAL</t>
  </si>
  <si>
    <t>Poste de secours spécifique</t>
  </si>
  <si>
    <t>Kinésithérapeute</t>
  </si>
  <si>
    <t>Locaux appropriés contrôle anti-dopage (salle d'attente, de travail, toilettes)</t>
  </si>
  <si>
    <t>Réalisation du contrôle</t>
  </si>
  <si>
    <t>Selon les recommandations FFVB</t>
  </si>
  <si>
    <t>Médecin</t>
  </si>
  <si>
    <t>AMENAGEMENT DU SITE</t>
  </si>
  <si>
    <t>Dessin plan site</t>
  </si>
  <si>
    <t>Village sportif, avec :</t>
  </si>
  <si>
    <t>Terrain central : Gradins normés ou assimilés</t>
  </si>
  <si>
    <t>&gt; 800 obligatoires
&gt; 1500 recommandés</t>
  </si>
  <si>
    <t xml:space="preserve">Espace joueurs :  x Tentes équipées min. 9 m² </t>
  </si>
  <si>
    <t>(1 pour 12 pers. max.)</t>
  </si>
  <si>
    <t xml:space="preserve">Espace arbitres : Tentes équipées min. 9 m² </t>
  </si>
  <si>
    <t>(1 pour 8 arb. max.)</t>
  </si>
  <si>
    <t xml:space="preserve">Espace bénévoles: Tentes équipée min. 9 m² </t>
  </si>
  <si>
    <t>(1 pour 10 pers. max.)</t>
  </si>
  <si>
    <t xml:space="preserve">Espace médicale : Tente min. moins 9 m² </t>
  </si>
  <si>
    <r>
      <t>Espace Régie Animation Terrain Central : min. Tente 9 m²</t>
    </r>
    <r>
      <rPr>
        <vertAlign val="superscript"/>
        <sz val="11"/>
        <color indexed="56"/>
        <rFont val="Arial Narrow"/>
        <family val="2"/>
      </rPr>
      <t xml:space="preserve"> </t>
    </r>
  </si>
  <si>
    <t>Espace gestion sportive : tente min. 9 m²</t>
  </si>
  <si>
    <t>Espace Média : tente min. 9 m²</t>
  </si>
  <si>
    <t>Village partenaires : X tentes selon nombre de partenaires, avec :</t>
  </si>
  <si>
    <r>
      <t>Espace VIP : Tentes  16 m</t>
    </r>
    <r>
      <rPr>
        <vertAlign val="superscript"/>
        <sz val="11"/>
        <color indexed="56"/>
        <rFont val="Arial Narrow"/>
        <family val="2"/>
      </rPr>
      <t>2</t>
    </r>
  </si>
  <si>
    <t>Espace partenaires (tentes accueil + assises 20 places)</t>
  </si>
  <si>
    <t xml:space="preserve">Obligatoire </t>
  </si>
  <si>
    <t>Espace animation Grand public</t>
  </si>
  <si>
    <t>Espace Boutique</t>
  </si>
  <si>
    <t>Espace "Beach Bar"</t>
  </si>
  <si>
    <t>Espace promotion ECO-BEACH</t>
  </si>
  <si>
    <t>Sonorisation du site</t>
  </si>
  <si>
    <t>Ecran géant (2 x 3 m)</t>
  </si>
  <si>
    <t>Tour TV</t>
  </si>
  <si>
    <t>Sanitaires (wc + douches)</t>
  </si>
  <si>
    <t>1 pour 20 pers.</t>
  </si>
  <si>
    <t>Installation/ désinstallation Village, terrains, PLV</t>
  </si>
  <si>
    <t>Homologation</t>
  </si>
  <si>
    <t>Connexion internet permanente</t>
  </si>
  <si>
    <t>TERRAINS</t>
  </si>
  <si>
    <t>Nombre terrains de compétition</t>
  </si>
  <si>
    <t>Nombre de terrain d'echauffement</t>
  </si>
  <si>
    <t>Normes sable + dimensions FFVB (aire de jeu 16 x 24 m) + équipements (tables, scoreurs, plaquettes, glacières)</t>
  </si>
  <si>
    <t>Installation</t>
  </si>
  <si>
    <t>La veille</t>
  </si>
  <si>
    <t>Qualité du sable ( approbation FFVB)</t>
  </si>
  <si>
    <t>Entretien entre chaque match (2 rateaux plats/terrain)</t>
  </si>
  <si>
    <t>Sécurité filet (Normes NF 1271, abs de haubans, mousse protection)</t>
  </si>
  <si>
    <t xml:space="preserve">ANIMATIONS </t>
  </si>
  <si>
    <t>Speaker</t>
  </si>
  <si>
    <t>Animateur</t>
  </si>
  <si>
    <t>DJ</t>
  </si>
  <si>
    <t>Tournoi Open pour le public</t>
  </si>
  <si>
    <t>Tournoi partenaires</t>
  </si>
  <si>
    <t>Activités grand public parallèles au tournoi</t>
  </si>
  <si>
    <t>Definition programme et retour Qualité des annonces</t>
  </si>
  <si>
    <t>Définition programme et retour Qualité des animations</t>
  </si>
  <si>
    <t>Qualité animation musicale</t>
  </si>
  <si>
    <t>TEXTILE</t>
  </si>
  <si>
    <t>Textile joueurs (jeu de couleurs différents par équipe)</t>
  </si>
  <si>
    <t>Textile arbitres</t>
  </si>
  <si>
    <t>Textile équipe organisation locale</t>
  </si>
  <si>
    <t>Si partenaire textile, nom du partenaire :</t>
  </si>
  <si>
    <t>VISIBILITE PARTENAIRES FFVB</t>
  </si>
  <si>
    <t>Installation TOUR TERRAIN CENTRAL</t>
  </si>
  <si>
    <t>Etablissement répartition support publicitaire Tour Terrain Fixe</t>
  </si>
  <si>
    <t>Etablissement répartition support publicitaire Tour Terrain LED</t>
  </si>
  <si>
    <t>Affiche évènement</t>
  </si>
  <si>
    <t>Cadre FFVB</t>
  </si>
  <si>
    <t>Présence Logo FFVB support communication</t>
  </si>
  <si>
    <t>Présence Logo FBVS1 support communication</t>
  </si>
  <si>
    <t>Présence Logo FFVB textile joueur / organisation</t>
  </si>
  <si>
    <t>Présence Logo FBVS1 textile joueur / organisation</t>
  </si>
  <si>
    <t>Présence Logo Partenaire FFVB textile joueur / organisation</t>
  </si>
  <si>
    <t>Dimensions panneaux FIXES partenaires terrain central</t>
  </si>
  <si>
    <t>0,80 x 1,50 m</t>
  </si>
  <si>
    <t>Dimensions panneaux partenaires sur support LED</t>
  </si>
  <si>
    <t>Utilisation du nom du tournoi</t>
  </si>
  <si>
    <t>Evaluation du stade vus de l'extérieur</t>
  </si>
  <si>
    <t>Evaluation de l'aire de jeu</t>
  </si>
  <si>
    <t>Respect de l'affichage FFVB &amp; partenaires</t>
  </si>
  <si>
    <t>Respect définition FFVB répartition partenaires tour de terrain (annexe)</t>
  </si>
  <si>
    <t>COMMUNICATION &amp; MEDIA</t>
  </si>
  <si>
    <t>Plan de communication</t>
  </si>
  <si>
    <t>Information couverture médiatique (TV, presse…)</t>
  </si>
  <si>
    <t>Programme officiel</t>
  </si>
  <si>
    <t>Accréditations (joueurs, organisation, VIP…)</t>
  </si>
  <si>
    <t>Articles promotionels à distribuer (public,VIP, presse)</t>
  </si>
  <si>
    <t>Autre élément relatif à l'événement</t>
  </si>
  <si>
    <t>Photographe</t>
  </si>
  <si>
    <t>Couverture de la presse</t>
  </si>
  <si>
    <t>Conférences de presse</t>
  </si>
  <si>
    <t>Distribution de tracs info (poster, programme, etc.)</t>
  </si>
  <si>
    <t>Utilisation du format FFVB pour bulletin quotidien</t>
  </si>
  <si>
    <t>Diffusion du bulletin quotidien</t>
  </si>
  <si>
    <t>Conditions d'accès à internet Haut débit (live-streaming)</t>
  </si>
  <si>
    <t>Live scoring (un responsable par terrain)</t>
  </si>
  <si>
    <t>Photos du tournoi envoyées à la FFVB pendant le tournoi (25/jour minimum)</t>
  </si>
  <si>
    <t>PRODUCTION VIDEO / TV</t>
  </si>
  <si>
    <t>Production images pour magazine</t>
  </si>
  <si>
    <t>Production images match (finales)</t>
  </si>
  <si>
    <t>Live Streaming Finales</t>
  </si>
  <si>
    <t>RESTAURATION</t>
  </si>
  <si>
    <t>Juge Arbitre</t>
  </si>
  <si>
    <t>De la veille de la compétition au soir de la finale</t>
  </si>
  <si>
    <t>Superviseur-Adjoint FFVB</t>
  </si>
  <si>
    <t>Arbitres</t>
  </si>
  <si>
    <t>x</t>
  </si>
  <si>
    <t>Relations Presse</t>
  </si>
  <si>
    <t>Si REGIE FFVB (6 personnes : DJ, Animateur, Speaker, Régisseur, Resp. Streaming)</t>
  </si>
  <si>
    <t>Régisseur + aides : 2 jours avant le début de la compétition au lendemain matin de la finale
Animateur, Speaker, DJ : De la veille de la compétition au soir de la finale</t>
  </si>
  <si>
    <t>2 jours avant le début de la compétition au soir de la finale</t>
  </si>
  <si>
    <t>Joueurs</t>
  </si>
  <si>
    <t>• Proximité</t>
  </si>
  <si>
    <t>• Qualité</t>
  </si>
  <si>
    <t>HEBERGEMENT</t>
  </si>
  <si>
    <t>Si REGIE FFVB (6 personnes : DJ, Animateur, Speaker, Régisseur, Resp. Streaming, aides)</t>
  </si>
  <si>
    <t>2 jours avant le début de la compétition au lendemain matin de la finale</t>
  </si>
  <si>
    <t xml:space="preserve">PER DIEM / REMBOURSEMENT </t>
  </si>
  <si>
    <t>Arbitres, Juge Arbitre, Superviseur</t>
  </si>
  <si>
    <t>Tarif FFVB</t>
  </si>
  <si>
    <t>Arbitres déplacements</t>
  </si>
  <si>
    <t>Délégué, Relations presse</t>
  </si>
  <si>
    <t>TRANSPORT</t>
  </si>
  <si>
    <t>Transport des officiels sur site</t>
  </si>
  <si>
    <t>Transport des joueurs</t>
  </si>
  <si>
    <t>Conditions de transport autres (bénévoles, organisateurs…)</t>
  </si>
  <si>
    <t>EAU</t>
  </si>
  <si>
    <t>1,5 l.  par joueur par match</t>
  </si>
  <si>
    <t>1,5 l par joueur par match</t>
  </si>
  <si>
    <t>Organisation</t>
  </si>
  <si>
    <t>1,5 l. min. par membre orga/jour</t>
  </si>
  <si>
    <t>BVS</t>
  </si>
  <si>
    <t xml:space="preserve">Limite inscription joueurs </t>
  </si>
  <si>
    <t>10 jours avant</t>
  </si>
  <si>
    <t>Saisie résultats</t>
  </si>
  <si>
    <t>PROTOCOLE RECOMPENSES</t>
  </si>
  <si>
    <t>Coupes et médailles podiums</t>
  </si>
  <si>
    <t>Coupes vainqueurs, médailles : or, argent, bronze</t>
  </si>
  <si>
    <t>Animations particulières</t>
  </si>
  <si>
    <t>Soir des finales recommandé</t>
  </si>
  <si>
    <t>CONDITIONS METEOROLOGIQUES</t>
  </si>
  <si>
    <t>Température Minimum</t>
  </si>
  <si>
    <t>Température Maximum</t>
  </si>
  <si>
    <t>Humidité</t>
  </si>
  <si>
    <t>Pluie (niveau hydrométrique pour la période)</t>
  </si>
  <si>
    <t>Conditions de vent</t>
  </si>
  <si>
    <t>Heure levée du soleil</t>
  </si>
  <si>
    <t>Heure couché du soleil</t>
  </si>
  <si>
    <t>Conditions générales pendant le tournoi</t>
  </si>
  <si>
    <t>SPECTATEURS</t>
  </si>
  <si>
    <t>Total spectateurs pendant les qualifications</t>
  </si>
  <si>
    <t>Total spectateurs pendant le Tableau principal</t>
  </si>
  <si>
    <t>• 1er jour</t>
  </si>
  <si>
    <t>• 2ème jour</t>
  </si>
  <si>
    <t>• 3ème jour</t>
  </si>
  <si>
    <t>Total spectateurs pendant le tournoi</t>
  </si>
  <si>
    <t>RESPECT CAHIERS DES CHARGES</t>
  </si>
  <si>
    <t>NON RESPECT DOSSIER DE CANDIDATURE / ORGANISATION GENERALE</t>
  </si>
  <si>
    <t>NON RESPECT OU IRREGULARITE GESTION SPORTIVE</t>
  </si>
  <si>
    <t>NON RESPECT AMENAGEMENT DU SITE</t>
  </si>
  <si>
    <t xml:space="preserve">NON RESPECT QUALITE ACCUEIL </t>
  </si>
  <si>
    <t>NON RESPECT CADRE MARKETING ET COMMUNICATION</t>
  </si>
  <si>
    <t>PRESTATIONS FFVB</t>
  </si>
  <si>
    <t>Mise à disposition Kit Village (Forfait 9 tentes, tour de terrain gonflable+ 1 régisseur)</t>
  </si>
  <si>
    <t>2500 € /2 j</t>
  </si>
  <si>
    <t>Mise à disposition Equipe Animation (Speaker, Animateur, DJ)</t>
  </si>
  <si>
    <t>3500 €/3 j</t>
  </si>
  <si>
    <t>COMMENTAIRES GENERAUX ET PERSPECTIVES</t>
  </si>
  <si>
    <t>BASE ELABORATION BUDGET</t>
  </si>
  <si>
    <t>BESOINS</t>
  </si>
  <si>
    <t>FINANCEMENT</t>
  </si>
  <si>
    <t>Libellés</t>
  </si>
  <si>
    <t>Prévisionnel</t>
  </si>
  <si>
    <t>Réel</t>
  </si>
  <si>
    <t>Ecart</t>
  </si>
  <si>
    <t>LOGISTIQUES TERRAIN</t>
  </si>
  <si>
    <t>FONDS PROPRES</t>
  </si>
  <si>
    <t>aménagment et montage</t>
  </si>
  <si>
    <t>salaires</t>
  </si>
  <si>
    <t>matériels (poteaux,podium)</t>
  </si>
  <si>
    <t>communication</t>
  </si>
  <si>
    <t>sables</t>
  </si>
  <si>
    <t>équipements</t>
  </si>
  <si>
    <t>Ballons</t>
  </si>
  <si>
    <t>SOUS TOTAL</t>
  </si>
  <si>
    <t>Autres postes:</t>
  </si>
  <si>
    <t>LOGISTIQUES VILLAGE</t>
  </si>
  <si>
    <t>tentes</t>
  </si>
  <si>
    <t>visuels et supports</t>
  </si>
  <si>
    <t>Tribunes</t>
  </si>
  <si>
    <r>
      <t>fonctionnement</t>
    </r>
    <r>
      <rPr>
        <i/>
        <sz val="8"/>
        <rFont val="Trebuchet MS"/>
        <family val="2"/>
      </rPr>
      <t xml:space="preserve"> (table, chaises etc..)</t>
    </r>
  </si>
  <si>
    <t>SUBVENTIONS</t>
  </si>
  <si>
    <t>Mobilier</t>
  </si>
  <si>
    <t>barrière/délimitation</t>
  </si>
  <si>
    <t>Electricité</t>
  </si>
  <si>
    <t>sanitaires</t>
  </si>
  <si>
    <t>Internet</t>
  </si>
  <si>
    <t>Municipalité</t>
  </si>
  <si>
    <t>Collectivités locales ( CC, SAN…)</t>
  </si>
  <si>
    <t>SECURITE</t>
  </si>
  <si>
    <t>Conseil Départemental</t>
  </si>
  <si>
    <t>surveillance site</t>
  </si>
  <si>
    <t>Conseil Régional</t>
  </si>
  <si>
    <t>Commission de sécurité</t>
  </si>
  <si>
    <t>CNDS</t>
  </si>
  <si>
    <t xml:space="preserve">Autres: </t>
  </si>
  <si>
    <t>Kiné</t>
  </si>
  <si>
    <t>Poste de secours</t>
  </si>
  <si>
    <t>matériel</t>
  </si>
  <si>
    <t>PARTENAIRES</t>
  </si>
  <si>
    <t>TEXTILES</t>
  </si>
  <si>
    <t>P1</t>
  </si>
  <si>
    <t>joueurs</t>
  </si>
  <si>
    <t>P2</t>
  </si>
  <si>
    <t>organisations</t>
  </si>
  <si>
    <t>P3</t>
  </si>
  <si>
    <t>P4</t>
  </si>
  <si>
    <t>P5</t>
  </si>
  <si>
    <t>HEBERGEMENTS</t>
  </si>
  <si>
    <t>P6</t>
  </si>
  <si>
    <t>arbitres</t>
  </si>
  <si>
    <t>P7</t>
  </si>
  <si>
    <t>officiels</t>
  </si>
  <si>
    <t>P8</t>
  </si>
  <si>
    <t>délégations</t>
  </si>
  <si>
    <t>T1</t>
  </si>
  <si>
    <t>Organisations</t>
  </si>
  <si>
    <t>T2</t>
  </si>
  <si>
    <t>T3</t>
  </si>
  <si>
    <t>T4</t>
  </si>
  <si>
    <t>M1</t>
  </si>
  <si>
    <t>M2</t>
  </si>
  <si>
    <t>M3</t>
  </si>
  <si>
    <t>DEPLACEMENTS</t>
  </si>
  <si>
    <t>BOISSONS</t>
  </si>
  <si>
    <t>Joueurs (bouteilles d'eau)</t>
  </si>
  <si>
    <t>officiels et organisation</t>
  </si>
  <si>
    <t>BUVETTE</t>
  </si>
  <si>
    <t>Boissons soft</t>
  </si>
  <si>
    <t>boissons alc</t>
  </si>
  <si>
    <t>plats</t>
  </si>
  <si>
    <t>location matériel</t>
  </si>
  <si>
    <t>divers</t>
  </si>
  <si>
    <t>aliments</t>
  </si>
  <si>
    <t>BOUTIQUE</t>
  </si>
  <si>
    <t>REF 1</t>
  </si>
  <si>
    <t>REF2</t>
  </si>
  <si>
    <t>REF 2</t>
  </si>
  <si>
    <t>REF3</t>
  </si>
  <si>
    <t>REF 3</t>
  </si>
  <si>
    <t>Autres</t>
  </si>
  <si>
    <t>PROMOTION</t>
  </si>
  <si>
    <t>INSCRIPTIONS</t>
  </si>
  <si>
    <t>Support de communication</t>
  </si>
  <si>
    <t>équipes M</t>
  </si>
  <si>
    <t>identification</t>
  </si>
  <si>
    <t>équipes F</t>
  </si>
  <si>
    <t>relation presse</t>
  </si>
  <si>
    <t>Animation</t>
  </si>
  <si>
    <t>spectacle</t>
  </si>
  <si>
    <t>Sacem</t>
  </si>
  <si>
    <t>Production TV/vidéo</t>
  </si>
  <si>
    <t>Ecran géant</t>
  </si>
  <si>
    <t>live score</t>
  </si>
  <si>
    <t>relation partenaire</t>
  </si>
  <si>
    <t>AUTRES :</t>
  </si>
  <si>
    <t>campagne promotionnelle</t>
  </si>
  <si>
    <t xml:space="preserve">Participations </t>
  </si>
  <si>
    <t>buffet</t>
  </si>
  <si>
    <t>DOTATION</t>
  </si>
  <si>
    <t>pier diem</t>
  </si>
  <si>
    <t>Prime de jeu</t>
  </si>
  <si>
    <t>Participation FFVB</t>
  </si>
  <si>
    <t>Récompense</t>
  </si>
  <si>
    <t>PROVISIONS DROITS</t>
  </si>
  <si>
    <t>SANCTIONS</t>
  </si>
  <si>
    <t>assurance</t>
  </si>
  <si>
    <t>ADMINISTRATION</t>
  </si>
  <si>
    <t>secrétariat</t>
  </si>
  <si>
    <t>STAFF</t>
  </si>
  <si>
    <t>Matériel</t>
  </si>
  <si>
    <t>TOTAUX</t>
  </si>
  <si>
    <t xml:space="preserve">TOTAL </t>
  </si>
  <si>
    <t>SOLDE</t>
  </si>
  <si>
    <t>Analyse Globale des Ecarts "BESOINS" :</t>
  </si>
  <si>
    <t>Analyse Globale des Ecarts "FINANCEMENT" :</t>
  </si>
  <si>
    <t>BILAN</t>
  </si>
  <si>
    <t xml:space="preserve"> </t>
  </si>
  <si>
    <t>TOURNOI</t>
  </si>
  <si>
    <t>DATE</t>
  </si>
  <si>
    <t>BESOINS MATERIELS  TOURNOI BEACH</t>
  </si>
  <si>
    <t>ITEMS</t>
  </si>
  <si>
    <t>ARTICLES</t>
  </si>
  <si>
    <t>Nombre total</t>
  </si>
  <si>
    <t>Par terrain</t>
  </si>
  <si>
    <t>POTEAUX</t>
  </si>
  <si>
    <t>PROTECT. POT.</t>
  </si>
  <si>
    <t>FILETS</t>
  </si>
  <si>
    <t>MIRES</t>
  </si>
  <si>
    <t>LIGNES</t>
  </si>
  <si>
    <t>CHAISES D'ARBITRE</t>
  </si>
  <si>
    <t>RATEAUX</t>
  </si>
  <si>
    <t>RATEAUX PLATS</t>
  </si>
  <si>
    <t>PANNEAUX SCORES/TABLE</t>
  </si>
  <si>
    <t>PANNEAUX SCORES/TERRAINS</t>
  </si>
  <si>
    <t>PLAQUETTE NUMERO 1  2</t>
  </si>
  <si>
    <t>TABLETTES NUMERIQUES OU SMARTPHONES</t>
  </si>
  <si>
    <t>DRAPEAUX JUGE LIGNE</t>
  </si>
  <si>
    <t>BOISSONS (eau)</t>
  </si>
  <si>
    <t>1,5 l./j/match</t>
  </si>
  <si>
    <t>POUBELLES</t>
  </si>
  <si>
    <t>GLACIERE (4L)</t>
  </si>
  <si>
    <t>PARASOLS TERRAIN</t>
  </si>
  <si>
    <t>CHAISES TERRAIN</t>
  </si>
  <si>
    <t>TABLES TERRAIN</t>
  </si>
  <si>
    <t>BOITE PROTECTION TABLE DE MARQUE</t>
  </si>
  <si>
    <t>GLACIERE + ACCU FROID</t>
  </si>
  <si>
    <t>VILLAGE</t>
  </si>
  <si>
    <t>VILLAGE sportif</t>
  </si>
  <si>
    <t>Par espace</t>
  </si>
  <si>
    <t>TENTES (5*5/4*4/3*3)</t>
  </si>
  <si>
    <t>PARQUET tente</t>
  </si>
  <si>
    <t>Si besoin</t>
  </si>
  <si>
    <t>TABLE</t>
  </si>
  <si>
    <t>CHAISE</t>
  </si>
  <si>
    <t>6 à 8</t>
  </si>
  <si>
    <t>BOITIER ELECTRIQUE 6 SORTIE 220V</t>
  </si>
  <si>
    <t>PARASOLS</t>
  </si>
  <si>
    <t>SUPPORT VISUELS CENTRAL</t>
  </si>
  <si>
    <t>SUPPORT VISUELS ANNEXES</t>
  </si>
  <si>
    <t>BACK DROP 3*3 m</t>
  </si>
  <si>
    <t>PODIUM 1,2,3</t>
  </si>
  <si>
    <t>TOUR DJ</t>
  </si>
  <si>
    <t>TOUR TV</t>
  </si>
  <si>
    <t>DRAPEAUX DELEGATION</t>
  </si>
  <si>
    <t>ORIFLAMME LOCAL 6 M</t>
  </si>
  <si>
    <t>A préciser</t>
  </si>
  <si>
    <t>SONO</t>
  </si>
  <si>
    <t>TABLE MIXAGE</t>
  </si>
  <si>
    <t>ENCEINTES</t>
  </si>
  <si>
    <t>MICRO</t>
  </si>
  <si>
    <t>BARRIERE TYPE VAUBAN</t>
  </si>
  <si>
    <t>BARRIERE TYPE CHANTIER</t>
  </si>
  <si>
    <t>REFRIGERATEUR</t>
  </si>
  <si>
    <t>TALKIE WALKIE</t>
  </si>
  <si>
    <t>PHARMACIE</t>
  </si>
  <si>
    <t>CONNEXION INTERNET</t>
  </si>
  <si>
    <t>ALCOTEST</t>
  </si>
  <si>
    <t>VILLAGE Partenaires</t>
  </si>
  <si>
    <t xml:space="preserve">TENTES </t>
  </si>
  <si>
    <t>PARQUET</t>
  </si>
  <si>
    <t>ARCHE GONFL.</t>
  </si>
  <si>
    <t xml:space="preserve">SUPPORT VISUELS </t>
  </si>
  <si>
    <t>TABLEAU AFFICHAGE INFO</t>
  </si>
  <si>
    <t>BUREAUTIQUE</t>
  </si>
  <si>
    <t>PAPIERS 500 f.</t>
  </si>
  <si>
    <t>STYLO</t>
  </si>
  <si>
    <t>VELEDA</t>
  </si>
  <si>
    <t>STYLO VELEDA</t>
  </si>
  <si>
    <t>TABLEAU AFFICHAGE</t>
  </si>
  <si>
    <t>FEUILLE DE MATCH</t>
  </si>
  <si>
    <t>PHOTOCOPIEUR</t>
  </si>
  <si>
    <t>ORDINATEUR</t>
  </si>
  <si>
    <t>IMPRIMANTE</t>
  </si>
  <si>
    <t>TEXTILE JOUEURS</t>
  </si>
  <si>
    <t>TEXTILE ORGANISATION</t>
  </si>
  <si>
    <t>SHORT</t>
  </si>
  <si>
    <t>T-SHIRT</t>
  </si>
  <si>
    <t>1/J</t>
  </si>
  <si>
    <t>CASQUETTE</t>
  </si>
  <si>
    <t>SERVIETTE RAMASSEUR</t>
  </si>
  <si>
    <t>PROTECTION PLUIE</t>
  </si>
  <si>
    <t>OUTILLAGES DIVERS</t>
  </si>
  <si>
    <t>BOITES OUTILS</t>
  </si>
  <si>
    <t>GROUPE ELECTRO</t>
  </si>
  <si>
    <t>RALLONGE ELECTRIQUE 20M</t>
  </si>
  <si>
    <t>PELLES</t>
  </si>
  <si>
    <t>GONFLEUR BALLONS + AIGUILLE</t>
  </si>
  <si>
    <t>MANOMETRE</t>
  </si>
  <si>
    <t>MULTI-PRISE</t>
  </si>
  <si>
    <t>TUYAU ARROSAGE</t>
  </si>
  <si>
    <t>CERFLEX</t>
  </si>
  <si>
    <t>PINCE CERFLEX</t>
  </si>
  <si>
    <t>GANT / CHAUSSURES</t>
  </si>
  <si>
    <t>ORGANISATION</t>
  </si>
  <si>
    <t>INSTALLATION</t>
  </si>
  <si>
    <t>6 PERS.</t>
  </si>
  <si>
    <t>VILLAGE (montage/démontage)</t>
  </si>
  <si>
    <t>2 PERS.</t>
  </si>
  <si>
    <t>Date</t>
  </si>
  <si>
    <t>ORGANISATEUR</t>
  </si>
  <si>
    <t>ORGANIGRAMME</t>
  </si>
  <si>
    <t xml:space="preserve">GENERAL </t>
  </si>
  <si>
    <t>ORG</t>
  </si>
  <si>
    <t>Poste</t>
  </si>
  <si>
    <t>Fonction</t>
  </si>
  <si>
    <t>Remarques</t>
  </si>
  <si>
    <t>Nombre</t>
  </si>
  <si>
    <t>Nom</t>
  </si>
  <si>
    <t>Contact</t>
  </si>
  <si>
    <t>Promoteur - organisateur</t>
  </si>
  <si>
    <t>Responsable organisation</t>
  </si>
  <si>
    <t>Délégué instances FFVB</t>
  </si>
  <si>
    <t>Représentation instances FFVB</t>
  </si>
  <si>
    <t>Resp. plateau, gestion sportive</t>
  </si>
  <si>
    <t>Responsable financier</t>
  </si>
  <si>
    <t>Gestion financière et engagement de frais</t>
  </si>
  <si>
    <t>Gestion arbitres locaux</t>
  </si>
  <si>
    <t>GESTION SPORTIVE</t>
  </si>
  <si>
    <t>Directeur Technique / régisseur</t>
  </si>
  <si>
    <t>Responsable village terrain</t>
  </si>
  <si>
    <t>Responsable informatique</t>
  </si>
  <si>
    <t>Informatique, saisie résultats</t>
  </si>
  <si>
    <t>Responsable hommes de terrain</t>
  </si>
  <si>
    <t>Installation terrains, hauteur filet</t>
  </si>
  <si>
    <t>Hommes de terrain</t>
  </si>
  <si>
    <t>1/T</t>
  </si>
  <si>
    <t>Responsable des ramasseurs de balles/scoreurs</t>
  </si>
  <si>
    <t>Gestion rammasseurs, planning</t>
  </si>
  <si>
    <t>Responsable jeunes</t>
  </si>
  <si>
    <t>Chef d'équipe ramasseurs</t>
  </si>
  <si>
    <t>1/EQ</t>
  </si>
  <si>
    <t>Ramasseurs (2 équipes de 4 par terrain)</t>
  </si>
  <si>
    <t xml:space="preserve">Ramassage ballon terrain </t>
  </si>
  <si>
    <t>4/EQ</t>
  </si>
  <si>
    <t>Scoreurs (2 par terrain)</t>
  </si>
  <si>
    <t>Affichage score public</t>
  </si>
  <si>
    <t>Aides joueurs</t>
  </si>
  <si>
    <t>Terrains échauffements et matchs</t>
  </si>
  <si>
    <t>4/T</t>
  </si>
  <si>
    <t>Responsable feuilles de match</t>
  </si>
  <si>
    <t>Préparation feuille de match</t>
  </si>
  <si>
    <t>Responsable réception feuille match/Réserv.terrains</t>
  </si>
  <si>
    <t>Gestion feuille + planning entrainement</t>
  </si>
  <si>
    <t>Responsable du vestiaire</t>
  </si>
  <si>
    <t>Gestion textile (joueurs + organisations)</t>
  </si>
  <si>
    <t>Responsable affichage</t>
  </si>
  <si>
    <t xml:space="preserve">Gestion de l'affichage info, scores village hôtel  </t>
  </si>
  <si>
    <t>Afficheur (2 équipes de 2 par terrain)</t>
  </si>
  <si>
    <t>Aide</t>
  </si>
  <si>
    <t>Responsable intendance / Ballons / Eau</t>
  </si>
  <si>
    <t>Gestion stock et distribution, qualité</t>
  </si>
  <si>
    <t>Responsable marqueurs</t>
  </si>
  <si>
    <t>Gestion planning - qualité tenue</t>
  </si>
  <si>
    <t>Marqueurs (2 par terrain)</t>
  </si>
  <si>
    <t>Tenue feuille de match</t>
  </si>
  <si>
    <t>Aides - marqueurs (2 par terrain)</t>
  </si>
  <si>
    <t>Affichage serveur score table de marque</t>
  </si>
  <si>
    <t>2/T</t>
  </si>
  <si>
    <t>GESTION ACCUEIL</t>
  </si>
  <si>
    <t>Responsable Accueil</t>
  </si>
  <si>
    <t>Resp. gestion Transport, restauration officiels et délégations</t>
  </si>
  <si>
    <t>Délégation féminine</t>
  </si>
  <si>
    <t>Resp. gestion Transport, restauration délégations féminines</t>
  </si>
  <si>
    <t>Délégation masculine</t>
  </si>
  <si>
    <t>Resp. gestion Transport, restauration délégations masculines</t>
  </si>
  <si>
    <t>Accueil média</t>
  </si>
  <si>
    <t>Responsable et gestion journalistes presse et TV</t>
  </si>
  <si>
    <t>Accueil partenaires</t>
  </si>
  <si>
    <t>Animation et RP, tournoi partenaires</t>
  </si>
  <si>
    <t>Responsable</t>
  </si>
  <si>
    <t>GESTION MEDICAL</t>
  </si>
  <si>
    <t>Assistance médicale</t>
  </si>
  <si>
    <t>Soins</t>
  </si>
  <si>
    <t>Gestion sécurité civile</t>
  </si>
  <si>
    <t>Anti-dopage</t>
  </si>
  <si>
    <t>Responsable organisation et gestion Contrôle Anti-Dopage</t>
  </si>
  <si>
    <t>GESTION COMMUNICATION</t>
  </si>
  <si>
    <t>Photos et diffusion FFVB</t>
  </si>
  <si>
    <t>Responsable animation web</t>
  </si>
  <si>
    <t xml:space="preserve">Gestion et animation supports web </t>
  </si>
  <si>
    <t>Responsable infos sportives</t>
  </si>
  <si>
    <t>Rédaction et diffusion bulletin infos et résultats journalier</t>
  </si>
  <si>
    <t>Responsable Vidéo</t>
  </si>
  <si>
    <t>PROPOSITION PLANNING MATCH FBVS1 - TABLEAU 16 EQUIPES - DOUBLE ELIMINATION TABLEAU PRINCIPAL</t>
  </si>
  <si>
    <t>CENTRAL</t>
  </si>
  <si>
    <t>ARB.</t>
  </si>
  <si>
    <t>ANNEXE 1</t>
  </si>
  <si>
    <t>ANNEXE 2</t>
  </si>
  <si>
    <t>ANNEXE 3</t>
  </si>
  <si>
    <t>FS</t>
  </si>
  <si>
    <t>Ext 1</t>
  </si>
  <si>
    <t>Ext 2</t>
  </si>
  <si>
    <t>TABLEAU PRINCIPAL : 16 EQUIPES - DOUBLE ELIMINATION</t>
  </si>
  <si>
    <t>REUNION TECHNIQUE</t>
  </si>
  <si>
    <t>TERRAIN</t>
  </si>
  <si>
    <t>J1</t>
  </si>
  <si>
    <t>FG1</t>
  </si>
  <si>
    <t>FG2</t>
  </si>
  <si>
    <t>FG3</t>
  </si>
  <si>
    <t>2 sts 21pts</t>
  </si>
  <si>
    <t>FG4</t>
  </si>
  <si>
    <t>FG5</t>
  </si>
  <si>
    <t>FG6</t>
  </si>
  <si>
    <t>MG1</t>
  </si>
  <si>
    <t>MG2</t>
  </si>
  <si>
    <t>MG3</t>
  </si>
  <si>
    <t>MG4</t>
  </si>
  <si>
    <t>MG5</t>
  </si>
  <si>
    <t>MG6</t>
  </si>
  <si>
    <t>FG7</t>
  </si>
  <si>
    <t>FG8</t>
  </si>
  <si>
    <t>FP9</t>
  </si>
  <si>
    <t>FG13</t>
  </si>
  <si>
    <t>FG14</t>
  </si>
  <si>
    <t>FP10</t>
  </si>
  <si>
    <t>MG7</t>
  </si>
  <si>
    <t>MG8</t>
  </si>
  <si>
    <t>MP10</t>
  </si>
  <si>
    <t>MG13</t>
  </si>
  <si>
    <t>MG14</t>
  </si>
  <si>
    <t>MP11</t>
  </si>
  <si>
    <t>FG15</t>
  </si>
  <si>
    <t>FG16</t>
  </si>
  <si>
    <t>FP11</t>
  </si>
  <si>
    <t>FP12</t>
  </si>
  <si>
    <t>MG15</t>
  </si>
  <si>
    <t>MG16</t>
  </si>
  <si>
    <t>FP19</t>
  </si>
  <si>
    <t>FP20</t>
  </si>
  <si>
    <t>MP12</t>
  </si>
  <si>
    <t>FP17</t>
  </si>
  <si>
    <t>FP18</t>
  </si>
  <si>
    <t>MP09</t>
  </si>
  <si>
    <t>fin des matchs</t>
  </si>
  <si>
    <t>MP17</t>
  </si>
  <si>
    <t>MP18</t>
  </si>
  <si>
    <t>MP19</t>
  </si>
  <si>
    <t>MG21</t>
  </si>
  <si>
    <t>MG22</t>
  </si>
  <si>
    <t>MP20</t>
  </si>
  <si>
    <t>FG21</t>
  </si>
  <si>
    <t>FP24</t>
  </si>
  <si>
    <t>MP23</t>
  </si>
  <si>
    <t>FG22</t>
  </si>
  <si>
    <t>FP23</t>
  </si>
  <si>
    <t>MP24</t>
  </si>
  <si>
    <t>MP25</t>
  </si>
  <si>
    <t>FP26</t>
  </si>
  <si>
    <t>FP25</t>
  </si>
  <si>
    <t>MP26</t>
  </si>
  <si>
    <t>MG27</t>
  </si>
  <si>
    <t>FG28</t>
  </si>
  <si>
    <t>MG28</t>
  </si>
  <si>
    <t>FG27</t>
  </si>
  <si>
    <t>J3</t>
  </si>
  <si>
    <t>9H00</t>
  </si>
  <si>
    <t>2 sets 21 pts</t>
  </si>
  <si>
    <t>10H00</t>
  </si>
  <si>
    <t>11H00</t>
  </si>
  <si>
    <t>12H00</t>
  </si>
  <si>
    <t>13H00</t>
  </si>
  <si>
    <t>FP29</t>
  </si>
  <si>
    <t>14H00</t>
  </si>
  <si>
    <t>MP29</t>
  </si>
  <si>
    <t>15H00</t>
  </si>
  <si>
    <t>FP30</t>
  </si>
  <si>
    <t>16H00</t>
  </si>
  <si>
    <t>MP30</t>
  </si>
  <si>
    <t>17h00</t>
  </si>
  <si>
    <t>PODIUM</t>
  </si>
  <si>
    <t>17H30</t>
  </si>
  <si>
    <t>CLOTURE</t>
  </si>
  <si>
    <t>LIEU/DATE</t>
  </si>
  <si>
    <t>LISTING RAMMASSEUR/MARQUEUR</t>
  </si>
  <si>
    <t>EQUIPE 1</t>
  </si>
  <si>
    <t>EQUIPE 2</t>
  </si>
  <si>
    <t>RESPONSABLE :</t>
  </si>
  <si>
    <t>NOM</t>
  </si>
  <si>
    <t>PRENOM</t>
  </si>
  <si>
    <t>ROLE</t>
  </si>
  <si>
    <t>CONTACT</t>
  </si>
  <si>
    <t>EQUIPE 3</t>
  </si>
  <si>
    <t>EQUIPE 4</t>
  </si>
  <si>
    <t>EQUIPE 5</t>
  </si>
  <si>
    <t>EQUIPE 6</t>
  </si>
  <si>
    <t>PLANNING RAMMASSEUR/MARQUEUR</t>
  </si>
  <si>
    <t>Le responsable définit des groupes de ramasseurs (de 3 à 5 jeunes) par journée et repartit chaque groupe par terrain en veillant à respecter un match de récupération entre chaque rotation.</t>
  </si>
  <si>
    <t>JOUR :</t>
  </si>
  <si>
    <t>hor.</t>
  </si>
  <si>
    <t>F/M</t>
  </si>
  <si>
    <t>TERRAIN 1</t>
  </si>
  <si>
    <t>TERRAIN 2</t>
  </si>
  <si>
    <t>TERRAIN 3</t>
  </si>
  <si>
    <t>REPOS</t>
  </si>
  <si>
    <t>MATCH 1</t>
  </si>
  <si>
    <t>MATCH 2</t>
  </si>
  <si>
    <t>MATCH 3</t>
  </si>
  <si>
    <t>MATCH 4</t>
  </si>
  <si>
    <t>MATCH 5</t>
  </si>
  <si>
    <t>MATCH 6</t>
  </si>
  <si>
    <t>MATCH 7</t>
  </si>
  <si>
    <t>MATCH 8</t>
  </si>
  <si>
    <t>MATCH 9</t>
  </si>
  <si>
    <t>MATCH 10</t>
  </si>
  <si>
    <t>MATCH 11</t>
  </si>
  <si>
    <t>MATCH 12</t>
  </si>
  <si>
    <t>REPARTITION VISUELS TOUR DE TERRAIN CENTRAL</t>
  </si>
  <si>
    <t xml:space="preserve">Droits d'organisation </t>
  </si>
  <si>
    <t>Droits organsiation</t>
  </si>
  <si>
    <t>CLUB ORGANISATEUR</t>
  </si>
  <si>
    <t>FFVOLLEY</t>
  </si>
  <si>
    <t>Si Tour de terrain dynamique (LED)</t>
  </si>
  <si>
    <t>PARTENAIRE FFvolley</t>
  </si>
  <si>
    <t>NOM COMPETITION</t>
  </si>
  <si>
    <t xml:space="preserve">RÉPARTITION par rotation de 15 secondes sur les 3 faces </t>
  </si>
  <si>
    <t>Délégué FFvolley :</t>
  </si>
  <si>
    <t>Superviseur FFvolley :</t>
  </si>
  <si>
    <t xml:space="preserve"> DEBARDEURS ( répartis en deux jeux de couleurs différentes)</t>
  </si>
  <si>
    <t>BRASSIERES (répartis en deux jeux de couleurs différentes)</t>
  </si>
  <si>
    <t>Si Suppport tour de terrain fixe ( panneautique)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</si>
</sst>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&quot;€&quot;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56"/>
      <name val="Arial Black"/>
      <family val="2"/>
    </font>
    <font>
      <sz val="11"/>
      <color indexed="56"/>
      <name val="Arial Narrow"/>
      <family val="2"/>
    </font>
    <font>
      <b/>
      <sz val="14"/>
      <color indexed="56"/>
      <name val="Arial Black"/>
      <family val="2"/>
    </font>
    <font>
      <b/>
      <sz val="10"/>
      <color indexed="56"/>
      <name val="Arial"/>
      <family val="2"/>
    </font>
    <font>
      <b/>
      <sz val="20"/>
      <color indexed="56"/>
      <name val="Arial"/>
      <family val="2"/>
    </font>
    <font>
      <sz val="10"/>
      <color indexed="56"/>
      <name val="Arial"/>
      <family val="2"/>
    </font>
    <font>
      <b/>
      <sz val="12"/>
      <color indexed="56"/>
      <name val="Arial Black"/>
      <family val="2"/>
    </font>
    <font>
      <sz val="10"/>
      <color indexed="56"/>
      <name val="Arial Narrow"/>
      <family val="2"/>
    </font>
    <font>
      <sz val="10"/>
      <name val="Geneva"/>
    </font>
    <font>
      <b/>
      <sz val="11"/>
      <color indexed="56"/>
      <name val="Arial Narrow"/>
      <family val="2"/>
    </font>
    <font>
      <sz val="11"/>
      <color theme="3" tint="-0.249977111117893"/>
      <name val="Arial Narrow"/>
      <family val="2"/>
    </font>
    <font>
      <b/>
      <sz val="11"/>
      <color theme="3" tint="-0.249977111117893"/>
      <name val="Arial Narrow"/>
      <family val="2"/>
    </font>
    <font>
      <sz val="10"/>
      <color theme="3" tint="-0.249977111117893"/>
      <name val="Arial Narrow"/>
      <family val="2"/>
    </font>
    <font>
      <sz val="9"/>
      <color theme="3" tint="-0.249977111117893"/>
      <name val="Arial Narrow"/>
      <family val="2"/>
    </font>
    <font>
      <sz val="11"/>
      <color indexed="56"/>
      <name val="Arial"/>
      <family val="2"/>
    </font>
    <font>
      <vertAlign val="superscript"/>
      <sz val="11"/>
      <color indexed="56"/>
      <name val="Arial Narrow"/>
      <family val="2"/>
    </font>
    <font>
      <b/>
      <sz val="12"/>
      <name val="Trebuchet MS"/>
      <family val="2"/>
    </font>
    <font>
      <sz val="12"/>
      <name val="Arial"/>
      <family val="2"/>
    </font>
    <font>
      <sz val="10"/>
      <name val="Trebuchet MS"/>
      <family val="2"/>
    </font>
    <font>
      <b/>
      <sz val="14"/>
      <name val="Trebuchet MS"/>
      <family val="2"/>
    </font>
    <font>
      <sz val="10"/>
      <color indexed="12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i/>
      <sz val="8"/>
      <name val="Trebuchet MS"/>
      <family val="2"/>
    </font>
    <font>
      <i/>
      <sz val="10"/>
      <name val="Trebuchet MS"/>
      <family val="2"/>
    </font>
    <font>
      <sz val="10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4"/>
      <color theme="1"/>
      <name val="Arial Narrow"/>
      <family val="2"/>
    </font>
    <font>
      <sz val="10"/>
      <color theme="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4"/>
      <color theme="3" tint="-0.249977111117893"/>
      <name val="Aharoni"/>
      <charset val="177"/>
    </font>
    <font>
      <b/>
      <sz val="12"/>
      <color theme="3" tint="-0.249977111117893"/>
      <name val="Aharoni"/>
      <charset val="177"/>
    </font>
    <font>
      <sz val="14"/>
      <color theme="3" tint="-0.249977111117893"/>
      <name val="Aharoni"/>
      <charset val="177"/>
    </font>
    <font>
      <b/>
      <sz val="12"/>
      <color theme="3" tint="-0.249977111117893"/>
      <name val="Arial Narrow"/>
      <family val="2"/>
    </font>
    <font>
      <b/>
      <sz val="10"/>
      <color theme="3" tint="-0.249977111117893"/>
      <name val="Arial Narrow"/>
      <family val="2"/>
    </font>
    <font>
      <b/>
      <i/>
      <u/>
      <sz val="10"/>
      <color theme="3" tint="-0.249977111117893"/>
      <name val="Arial Narrow"/>
      <family val="2"/>
    </font>
    <font>
      <b/>
      <sz val="16"/>
      <color indexed="8"/>
      <name val="Calibri"/>
      <family val="2"/>
    </font>
    <font>
      <b/>
      <u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theme="4" tint="-0.249977111117893"/>
      <name val="Arial Narrow"/>
      <family val="2"/>
    </font>
    <font>
      <b/>
      <sz val="10"/>
      <color theme="4" tint="-0.249977111117893"/>
      <name val="Arial"/>
      <family val="2"/>
    </font>
    <font>
      <b/>
      <sz val="11"/>
      <color theme="4" tint="-0.249977111117893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theme="3" tint="-0.499984740745262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Arial"/>
      <family val="2"/>
    </font>
    <font>
      <b/>
      <sz val="11"/>
      <color theme="3" tint="-0.249977111117893"/>
      <name val="Calibri"/>
      <family val="2"/>
      <scheme val="minor"/>
    </font>
    <font>
      <i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199">
    <border>
      <left/>
      <right/>
      <top/>
      <bottom/>
      <diagonal/>
    </border>
    <border>
      <left style="medium">
        <color indexed="18"/>
      </left>
      <right/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/>
      <top style="medium">
        <color indexed="18"/>
      </top>
      <bottom/>
      <diagonal/>
    </border>
    <border>
      <left/>
      <right/>
      <top style="medium">
        <color indexed="18"/>
      </top>
      <bottom style="dotted">
        <color indexed="18"/>
      </bottom>
      <diagonal/>
    </border>
    <border>
      <left/>
      <right/>
      <top style="medium">
        <color indexed="18"/>
      </top>
      <bottom/>
      <diagonal/>
    </border>
    <border>
      <left/>
      <right style="medium">
        <color indexed="18"/>
      </right>
      <top style="medium">
        <color indexed="18"/>
      </top>
      <bottom/>
      <diagonal/>
    </border>
    <border>
      <left style="medium">
        <color indexed="18"/>
      </left>
      <right/>
      <top/>
      <bottom/>
      <diagonal/>
    </border>
    <border>
      <left/>
      <right/>
      <top style="dotted">
        <color indexed="18"/>
      </top>
      <bottom style="dotted">
        <color indexed="18"/>
      </bottom>
      <diagonal/>
    </border>
    <border>
      <left/>
      <right style="medium">
        <color indexed="18"/>
      </right>
      <top/>
      <bottom/>
      <diagonal/>
    </border>
    <border>
      <left style="medium">
        <color theme="3" tint="-0.24994659260841701"/>
      </left>
      <right/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/>
      <diagonal/>
    </border>
    <border>
      <left style="thin">
        <color theme="3" tint="-0.24994659260841701"/>
      </left>
      <right style="medium">
        <color theme="3" tint="-0.24994659260841701"/>
      </right>
      <top style="medium">
        <color theme="3" tint="-0.24994659260841701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 style="medium">
        <color theme="3" tint="-0.24994659260841701"/>
      </right>
      <top/>
      <bottom/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medium">
        <color theme="3" tint="-0.24994659260841701"/>
      </left>
      <right style="thin">
        <color theme="3" tint="-0.24994659260841701"/>
      </right>
      <top/>
      <bottom style="medium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/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medium">
        <color theme="3" tint="-0.24994659260841701"/>
      </bottom>
      <diagonal/>
    </border>
    <border>
      <left style="medium">
        <color indexed="18"/>
      </left>
      <right/>
      <top style="medium">
        <color theme="3" tint="-0.24994659260841701"/>
      </top>
      <bottom style="medium">
        <color theme="3" tint="-0.24994659260841701"/>
      </bottom>
      <diagonal/>
    </border>
    <border>
      <left/>
      <right style="medium">
        <color indexed="18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indexed="18"/>
      </left>
      <right/>
      <top/>
      <bottom style="medium">
        <color indexed="18"/>
      </bottom>
      <diagonal/>
    </border>
    <border>
      <left/>
      <right/>
      <top/>
      <bottom style="medium">
        <color indexed="18"/>
      </bottom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9"/>
      </right>
      <top style="double">
        <color indexed="64"/>
      </top>
      <bottom/>
      <diagonal/>
    </border>
    <border>
      <left style="double">
        <color indexed="9"/>
      </left>
      <right style="double">
        <color indexed="9"/>
      </right>
      <top style="double">
        <color indexed="64"/>
      </top>
      <bottom/>
      <diagonal/>
    </border>
    <border>
      <left style="double">
        <color indexed="9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double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 diagonalUp="1">
      <left style="double">
        <color indexed="64"/>
      </left>
      <right style="double">
        <color indexed="9"/>
      </right>
      <top style="medium">
        <color indexed="64"/>
      </top>
      <bottom style="double">
        <color indexed="9"/>
      </bottom>
      <diagonal style="double">
        <color indexed="9"/>
      </diagonal>
    </border>
    <border diagonalUp="1">
      <left style="double">
        <color indexed="9"/>
      </left>
      <right style="double">
        <color indexed="9"/>
      </right>
      <top style="medium">
        <color indexed="64"/>
      </top>
      <bottom style="double">
        <color indexed="9"/>
      </bottom>
      <diagonal style="double">
        <color indexed="9"/>
      </diagonal>
    </border>
    <border diagonalUp="1">
      <left style="double">
        <color indexed="9"/>
      </left>
      <right/>
      <top style="medium">
        <color indexed="64"/>
      </top>
      <bottom style="double">
        <color indexed="9"/>
      </bottom>
      <diagonal style="double">
        <color indexed="9"/>
      </diagonal>
    </border>
    <border diagonalUp="1">
      <left style="double">
        <color indexed="64"/>
      </left>
      <right style="double">
        <color indexed="9"/>
      </right>
      <top style="double">
        <color indexed="9"/>
      </top>
      <bottom/>
      <diagonal style="double">
        <color indexed="9"/>
      </diagonal>
    </border>
    <border diagonalUp="1">
      <left style="double">
        <color indexed="9"/>
      </left>
      <right style="double">
        <color indexed="9"/>
      </right>
      <top style="double">
        <color indexed="9"/>
      </top>
      <bottom/>
      <diagonal style="double">
        <color indexed="9"/>
      </diagonal>
    </border>
    <border diagonalUp="1">
      <left style="double">
        <color indexed="9"/>
      </left>
      <right style="double">
        <color indexed="9"/>
      </right>
      <top/>
      <bottom/>
      <diagonal style="double">
        <color indexed="9"/>
      </diagonal>
    </border>
    <border diagonalUp="1">
      <left style="double">
        <color indexed="9"/>
      </left>
      <right style="double">
        <color indexed="64"/>
      </right>
      <top/>
      <bottom/>
      <diagonal style="double">
        <color indexed="9"/>
      </diagonal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double">
        <color indexed="64"/>
      </right>
      <top style="thin">
        <color indexed="64"/>
      </top>
      <bottom style="thin">
        <color indexed="9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double">
        <color indexed="64"/>
      </right>
      <top style="thin">
        <color indexed="9"/>
      </top>
      <bottom style="thin">
        <color indexed="64"/>
      </bottom>
      <diagonal/>
    </border>
    <border>
      <left style="double">
        <color indexed="64"/>
      </left>
      <right style="double">
        <color indexed="9"/>
      </right>
      <top/>
      <bottom style="thin">
        <color indexed="64"/>
      </bottom>
      <diagonal/>
    </border>
    <border>
      <left style="double">
        <color indexed="9"/>
      </left>
      <right style="double">
        <color indexed="9"/>
      </right>
      <top/>
      <bottom style="thin">
        <color indexed="64"/>
      </bottom>
      <diagonal/>
    </border>
    <border>
      <left style="double">
        <color indexed="9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9"/>
      </right>
      <top style="thin">
        <color indexed="64"/>
      </top>
      <bottom style="thin">
        <color indexed="64"/>
      </bottom>
      <diagonal/>
    </border>
    <border>
      <left style="double">
        <color indexed="9"/>
      </left>
      <right style="double">
        <color indexed="9"/>
      </right>
      <top style="thin">
        <color indexed="64"/>
      </top>
      <bottom style="thin">
        <color indexed="64"/>
      </bottom>
      <diagonal/>
    </border>
    <border>
      <left style="double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9"/>
      </right>
      <top style="thin">
        <color indexed="64"/>
      </top>
      <bottom style="double">
        <color indexed="9"/>
      </bottom>
      <diagonal/>
    </border>
    <border>
      <left style="double">
        <color indexed="9"/>
      </left>
      <right style="double">
        <color indexed="9"/>
      </right>
      <top style="thin">
        <color indexed="64"/>
      </top>
      <bottom style="double">
        <color indexed="9"/>
      </bottom>
      <diagonal/>
    </border>
    <border>
      <left style="double">
        <color indexed="9"/>
      </left>
      <right style="double">
        <color indexed="64"/>
      </right>
      <top style="thin">
        <color indexed="64"/>
      </top>
      <bottom style="double">
        <color indexed="9"/>
      </bottom>
      <diagonal/>
    </border>
    <border>
      <left style="double">
        <color indexed="64"/>
      </left>
      <right style="double">
        <color indexed="9"/>
      </right>
      <top style="double">
        <color indexed="9"/>
      </top>
      <bottom style="double">
        <color indexed="9"/>
      </bottom>
      <diagonal/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  <diagonal/>
    </border>
    <border>
      <left style="double">
        <color indexed="9"/>
      </left>
      <right style="double">
        <color indexed="64"/>
      </right>
      <top style="double">
        <color indexed="9"/>
      </top>
      <bottom style="double">
        <color indexed="9"/>
      </bottom>
      <diagonal/>
    </border>
    <border>
      <left style="double">
        <color indexed="64"/>
      </left>
      <right style="double">
        <color indexed="9"/>
      </right>
      <top style="double">
        <color indexed="9"/>
      </top>
      <bottom style="double">
        <color indexed="64"/>
      </bottom>
      <diagonal/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64"/>
      </bottom>
      <diagonal/>
    </border>
    <border>
      <left style="double">
        <color indexed="9"/>
      </left>
      <right style="double">
        <color indexed="64"/>
      </right>
      <top style="double">
        <color indexed="9"/>
      </top>
      <bottom style="double">
        <color indexed="64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 style="medium">
        <color theme="3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theme="4" tint="-0.24994659260841701"/>
      </top>
      <bottom/>
      <diagonal/>
    </border>
    <border>
      <left/>
      <right/>
      <top/>
      <bottom style="medium">
        <color theme="4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3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theme="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44" fontId="2" fillId="0" borderId="0" applyFont="0" applyFill="0" applyBorder="0" applyAlignment="0" applyProtection="0"/>
    <xf numFmtId="0" fontId="1" fillId="0" borderId="0"/>
  </cellStyleXfs>
  <cellXfs count="445">
    <xf numFmtId="0" fontId="0" fillId="0" borderId="0" xfId="0"/>
    <xf numFmtId="0" fontId="3" fillId="0" borderId="1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vertical="center" wrapText="1"/>
    </xf>
    <xf numFmtId="0" fontId="2" fillId="0" borderId="0" xfId="1"/>
    <xf numFmtId="0" fontId="5" fillId="0" borderId="4" xfId="1" applyFont="1" applyBorder="1" applyAlignment="1">
      <alignment horizontal="left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" xfId="1" applyFont="1" applyFill="1" applyBorder="1" applyAlignment="1" applyProtection="1">
      <alignment horizontal="center" vertical="center"/>
      <protection locked="0"/>
    </xf>
    <xf numFmtId="0" fontId="7" fillId="0" borderId="6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vertical="center" wrapText="1"/>
    </xf>
    <xf numFmtId="0" fontId="5" fillId="0" borderId="8" xfId="1" applyFont="1" applyBorder="1" applyAlignment="1">
      <alignment horizontal="left" vertical="center"/>
    </xf>
    <xf numFmtId="0" fontId="6" fillId="2" borderId="9" xfId="1" applyFont="1" applyFill="1" applyBorder="1" applyAlignment="1" applyProtection="1">
      <alignment horizontal="center" vertical="center"/>
      <protection locked="0"/>
    </xf>
    <xf numFmtId="0" fontId="6" fillId="2" borderId="0" xfId="1" applyFont="1" applyFill="1" applyBorder="1" applyAlignment="1" applyProtection="1">
      <alignment horizontal="center" vertical="center"/>
      <protection locked="0"/>
    </xf>
    <xf numFmtId="0" fontId="7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0" xfId="1" applyFont="1" applyBorder="1" applyAlignment="1">
      <alignment vertical="center" wrapText="1"/>
    </xf>
    <xf numFmtId="0" fontId="8" fillId="0" borderId="0" xfId="1" applyFont="1" applyBorder="1" applyAlignment="1">
      <alignment horizontal="center" vertical="center"/>
    </xf>
    <xf numFmtId="14" fontId="6" fillId="2" borderId="9" xfId="1" applyNumberFormat="1" applyFont="1" applyFill="1" applyBorder="1" applyAlignment="1" applyProtection="1">
      <alignment horizontal="center" vertical="center" wrapText="1"/>
      <protection locked="0"/>
    </xf>
    <xf numFmtId="14" fontId="6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8" xfId="1" applyFont="1" applyBorder="1" applyAlignment="1">
      <alignment horizontal="left" vertical="center"/>
    </xf>
    <xf numFmtId="14" fontId="6" fillId="0" borderId="0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 vertical="center"/>
    </xf>
    <xf numFmtId="0" fontId="12" fillId="0" borderId="12" xfId="2" applyFont="1" applyFill="1" applyBorder="1" applyAlignment="1">
      <alignment horizontal="center" vertical="center"/>
    </xf>
    <xf numFmtId="0" fontId="12" fillId="0" borderId="11" xfId="2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left" vertical="center"/>
    </xf>
    <xf numFmtId="0" fontId="6" fillId="0" borderId="13" xfId="1" applyFont="1" applyFill="1" applyBorder="1" applyAlignment="1">
      <alignment horizontal="center" vertical="center"/>
    </xf>
    <xf numFmtId="0" fontId="12" fillId="0" borderId="11" xfId="2" applyFont="1" applyFill="1" applyBorder="1" applyAlignment="1">
      <alignment horizontal="left" vertical="center"/>
    </xf>
    <xf numFmtId="0" fontId="12" fillId="0" borderId="13" xfId="2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/>
    </xf>
    <xf numFmtId="0" fontId="4" fillId="0" borderId="17" xfId="2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left" vertical="center"/>
    </xf>
    <xf numFmtId="0" fontId="4" fillId="3" borderId="14" xfId="1" applyFont="1" applyFill="1" applyBorder="1" applyAlignment="1">
      <alignment horizontal="center" vertical="center"/>
    </xf>
    <xf numFmtId="6" fontId="4" fillId="0" borderId="0" xfId="2" applyNumberFormat="1" applyFont="1" applyFill="1" applyBorder="1" applyAlignment="1">
      <alignment horizontal="center" vertical="center"/>
    </xf>
    <xf numFmtId="0" fontId="4" fillId="0" borderId="18" xfId="2" applyFont="1" applyFill="1" applyBorder="1" applyAlignment="1">
      <alignment horizontal="center" vertical="center"/>
    </xf>
    <xf numFmtId="0" fontId="12" fillId="0" borderId="19" xfId="2" applyFont="1" applyFill="1" applyBorder="1" applyAlignment="1">
      <alignment horizontal="center" vertical="center"/>
    </xf>
    <xf numFmtId="6" fontId="4" fillId="0" borderId="18" xfId="2" applyNumberFormat="1" applyFont="1" applyFill="1" applyBorder="1" applyAlignment="1">
      <alignment horizontal="center" vertical="center"/>
    </xf>
    <xf numFmtId="6" fontId="4" fillId="0" borderId="20" xfId="2" applyNumberFormat="1" applyFont="1" applyFill="1" applyBorder="1" applyAlignment="1">
      <alignment horizontal="center" vertical="center"/>
    </xf>
    <xf numFmtId="6" fontId="4" fillId="0" borderId="19" xfId="2" applyNumberFormat="1" applyFont="1" applyFill="1" applyBorder="1" applyAlignment="1">
      <alignment horizontal="center" vertical="center"/>
    </xf>
    <xf numFmtId="0" fontId="4" fillId="0" borderId="19" xfId="2" applyFont="1" applyFill="1" applyBorder="1" applyAlignment="1">
      <alignment horizontal="center" vertical="center"/>
    </xf>
    <xf numFmtId="0" fontId="4" fillId="0" borderId="21" xfId="2" applyFont="1" applyFill="1" applyBorder="1" applyAlignment="1">
      <alignment horizontal="center" vertical="center"/>
    </xf>
    <xf numFmtId="0" fontId="12" fillId="0" borderId="22" xfId="2" applyFont="1" applyFill="1" applyBorder="1" applyAlignment="1">
      <alignment horizontal="center" vertical="center"/>
    </xf>
    <xf numFmtId="6" fontId="4" fillId="0" borderId="21" xfId="2" applyNumberFormat="1" applyFont="1" applyFill="1" applyBorder="1" applyAlignment="1">
      <alignment horizontal="center" vertical="center"/>
    </xf>
    <xf numFmtId="6" fontId="4" fillId="0" borderId="23" xfId="2" applyNumberFormat="1" applyFont="1" applyFill="1" applyBorder="1" applyAlignment="1">
      <alignment horizontal="center" vertical="center"/>
    </xf>
    <xf numFmtId="6" fontId="4" fillId="0" borderId="22" xfId="2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18" xfId="1" applyFont="1" applyFill="1" applyBorder="1" applyAlignment="1">
      <alignment horizontal="center" vertical="center"/>
    </xf>
    <xf numFmtId="0" fontId="13" fillId="0" borderId="19" xfId="1" applyFont="1" applyFill="1" applyBorder="1" applyAlignment="1">
      <alignment horizontal="center" vertical="center"/>
    </xf>
    <xf numFmtId="0" fontId="14" fillId="0" borderId="18" xfId="1" applyFont="1" applyFill="1" applyBorder="1" applyAlignment="1">
      <alignment horizontal="center" vertical="center"/>
    </xf>
    <xf numFmtId="0" fontId="13" fillId="0" borderId="20" xfId="1" applyFont="1" applyFill="1" applyBorder="1" applyAlignment="1">
      <alignment horizontal="center" vertical="center"/>
    </xf>
    <xf numFmtId="0" fontId="14" fillId="0" borderId="20" xfId="1" applyFont="1" applyFill="1" applyBorder="1" applyAlignment="1">
      <alignment horizontal="center" vertical="center"/>
    </xf>
    <xf numFmtId="0" fontId="14" fillId="0" borderId="19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7" fillId="0" borderId="19" xfId="1" applyFont="1" applyFill="1" applyBorder="1" applyAlignment="1">
      <alignment horizontal="center" vertical="center"/>
    </xf>
    <xf numFmtId="9" fontId="4" fillId="0" borderId="0" xfId="1" applyNumberFormat="1" applyFont="1" applyFill="1" applyBorder="1" applyAlignment="1">
      <alignment horizontal="center" vertical="center"/>
    </xf>
    <xf numFmtId="9" fontId="4" fillId="0" borderId="18" xfId="1" applyNumberFormat="1" applyFont="1" applyFill="1" applyBorder="1" applyAlignment="1">
      <alignment horizontal="center" vertical="center"/>
    </xf>
    <xf numFmtId="9" fontId="4" fillId="0" borderId="20" xfId="1" applyNumberFormat="1" applyFont="1" applyFill="1" applyBorder="1" applyAlignment="1">
      <alignment horizontal="center" vertical="center"/>
    </xf>
    <xf numFmtId="9" fontId="4" fillId="0" borderId="19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4" fillId="0" borderId="18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vertical="center"/>
    </xf>
    <xf numFmtId="0" fontId="4" fillId="0" borderId="19" xfId="1" applyFont="1" applyFill="1" applyBorder="1" applyAlignment="1">
      <alignment vertical="center"/>
    </xf>
    <xf numFmtId="6" fontId="4" fillId="0" borderId="0" xfId="1" applyNumberFormat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0" fontId="9" fillId="0" borderId="24" xfId="2" applyFont="1" applyFill="1" applyBorder="1" applyAlignment="1">
      <alignment vertical="center"/>
    </xf>
    <xf numFmtId="0" fontId="12" fillId="0" borderId="25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vertical="center"/>
    </xf>
    <xf numFmtId="0" fontId="6" fillId="0" borderId="10" xfId="1" applyFont="1" applyFill="1" applyBorder="1" applyAlignment="1">
      <alignment horizontal="center" vertical="center" wrapText="1"/>
    </xf>
    <xf numFmtId="0" fontId="12" fillId="3" borderId="24" xfId="1" applyFont="1" applyFill="1" applyBorder="1" applyAlignment="1">
      <alignment vertical="center"/>
    </xf>
    <xf numFmtId="0" fontId="4" fillId="3" borderId="25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vertical="center"/>
    </xf>
    <xf numFmtId="6" fontId="4" fillId="0" borderId="10" xfId="2" applyNumberFormat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vertical="center" wrapText="1"/>
    </xf>
    <xf numFmtId="0" fontId="13" fillId="0" borderId="8" xfId="1" applyFont="1" applyFill="1" applyBorder="1" applyAlignment="1">
      <alignment vertical="center"/>
    </xf>
    <xf numFmtId="0" fontId="13" fillId="0" borderId="0" xfId="1" applyFont="1" applyBorder="1" applyAlignment="1">
      <alignment horizontal="center" vertical="center"/>
    </xf>
    <xf numFmtId="0" fontId="13" fillId="0" borderId="10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/>
    </xf>
    <xf numFmtId="9" fontId="4" fillId="0" borderId="10" xfId="1" applyNumberFormat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vertical="center" wrapText="1"/>
    </xf>
    <xf numFmtId="0" fontId="4" fillId="0" borderId="8" xfId="3" applyNumberFormat="1" applyFont="1" applyFill="1" applyBorder="1" applyAlignment="1">
      <alignment vertical="center"/>
    </xf>
    <xf numFmtId="0" fontId="4" fillId="0" borderId="8" xfId="1" applyFont="1" applyFill="1" applyBorder="1" applyAlignment="1">
      <alignment horizontal="left" vertical="center"/>
    </xf>
    <xf numFmtId="0" fontId="4" fillId="0" borderId="10" xfId="1" applyFont="1" applyFill="1" applyBorder="1" applyAlignment="1">
      <alignment vertic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21" fillId="0" borderId="0" xfId="0" applyFont="1" applyProtection="1"/>
    <xf numFmtId="0" fontId="0" fillId="0" borderId="0" xfId="0" applyProtection="1"/>
    <xf numFmtId="0" fontId="21" fillId="0" borderId="0" xfId="0" applyFont="1" applyBorder="1" applyAlignment="1" applyProtection="1">
      <alignment vertical="center"/>
    </xf>
    <xf numFmtId="0" fontId="21" fillId="0" borderId="35" xfId="0" applyFont="1" applyBorder="1" applyProtection="1"/>
    <xf numFmtId="0" fontId="21" fillId="0" borderId="36" xfId="0" applyFont="1" applyBorder="1" applyProtection="1"/>
    <xf numFmtId="0" fontId="21" fillId="0" borderId="37" xfId="0" applyFont="1" applyBorder="1" applyProtection="1"/>
    <xf numFmtId="0" fontId="22" fillId="0" borderId="0" xfId="0" applyFont="1" applyAlignment="1" applyProtection="1">
      <alignment vertical="center"/>
    </xf>
    <xf numFmtId="0" fontId="21" fillId="0" borderId="0" xfId="0" applyFont="1" applyBorder="1" applyProtection="1"/>
    <xf numFmtId="0" fontId="21" fillId="0" borderId="48" xfId="0" applyFont="1" applyBorder="1" applyProtection="1"/>
    <xf numFmtId="0" fontId="23" fillId="0" borderId="49" xfId="0" applyFont="1" applyBorder="1" applyProtection="1"/>
    <xf numFmtId="0" fontId="21" fillId="0" borderId="49" xfId="0" applyFont="1" applyBorder="1" applyAlignment="1" applyProtection="1">
      <alignment horizontal="center"/>
    </xf>
    <xf numFmtId="0" fontId="21" fillId="0" borderId="50" xfId="0" applyFont="1" applyBorder="1" applyAlignment="1" applyProtection="1">
      <alignment horizontal="center"/>
    </xf>
    <xf numFmtId="0" fontId="21" fillId="0" borderId="51" xfId="0" applyFont="1" applyBorder="1" applyProtection="1"/>
    <xf numFmtId="0" fontId="21" fillId="0" borderId="52" xfId="0" applyFont="1" applyBorder="1" applyAlignment="1" applyProtection="1">
      <alignment horizontal="center"/>
    </xf>
    <xf numFmtId="0" fontId="24" fillId="0" borderId="0" xfId="0" applyFont="1" applyAlignment="1" applyProtection="1">
      <alignment vertical="center"/>
    </xf>
    <xf numFmtId="0" fontId="21" fillId="0" borderId="53" xfId="0" applyFont="1" applyBorder="1" applyProtection="1"/>
    <xf numFmtId="164" fontId="21" fillId="0" borderId="54" xfId="0" applyNumberFormat="1" applyFont="1" applyBorder="1" applyProtection="1">
      <protection locked="0"/>
    </xf>
    <xf numFmtId="0" fontId="21" fillId="0" borderId="54" xfId="0" applyFont="1" applyBorder="1" applyProtection="1">
      <protection locked="0"/>
    </xf>
    <xf numFmtId="0" fontId="21" fillId="0" borderId="55" xfId="0" applyFont="1" applyBorder="1" applyProtection="1"/>
    <xf numFmtId="0" fontId="21" fillId="0" borderId="56" xfId="0" applyFont="1" applyBorder="1" applyProtection="1"/>
    <xf numFmtId="0" fontId="21" fillId="0" borderId="57" xfId="0" applyFont="1" applyBorder="1" applyProtection="1"/>
    <xf numFmtId="164" fontId="21" fillId="0" borderId="58" xfId="0" applyNumberFormat="1" applyFont="1" applyBorder="1" applyProtection="1">
      <protection locked="0"/>
    </xf>
    <xf numFmtId="164" fontId="21" fillId="0" borderId="59" xfId="0" applyNumberFormat="1" applyFont="1" applyBorder="1" applyProtection="1"/>
    <xf numFmtId="0" fontId="21" fillId="0" borderId="60" xfId="0" applyFont="1" applyBorder="1" applyProtection="1"/>
    <xf numFmtId="164" fontId="21" fillId="0" borderId="61" xfId="0" applyNumberFormat="1" applyFont="1" applyBorder="1" applyProtection="1"/>
    <xf numFmtId="164" fontId="21" fillId="0" borderId="62" xfId="0" applyNumberFormat="1" applyFont="1" applyBorder="1" applyProtection="1">
      <protection locked="0"/>
    </xf>
    <xf numFmtId="0" fontId="25" fillId="0" borderId="53" xfId="0" applyFont="1" applyBorder="1" applyProtection="1"/>
    <xf numFmtId="164" fontId="24" fillId="0" borderId="62" xfId="0" applyNumberFormat="1" applyFont="1" applyBorder="1" applyProtection="1">
      <protection locked="0"/>
    </xf>
    <xf numFmtId="164" fontId="24" fillId="0" borderId="59" xfId="0" applyNumberFormat="1" applyFont="1" applyBorder="1" applyProtection="1"/>
    <xf numFmtId="0" fontId="0" fillId="0" borderId="63" xfId="0" applyBorder="1" applyProtection="1"/>
    <xf numFmtId="0" fontId="21" fillId="0" borderId="64" xfId="0" applyFont="1" applyBorder="1" applyProtection="1"/>
    <xf numFmtId="164" fontId="21" fillId="0" borderId="64" xfId="0" applyNumberFormat="1" applyFont="1" applyBorder="1" applyProtection="1"/>
    <xf numFmtId="0" fontId="25" fillId="0" borderId="60" xfId="0" applyFont="1" applyBorder="1" applyProtection="1"/>
    <xf numFmtId="0" fontId="21" fillId="0" borderId="65" xfId="0" applyFont="1" applyBorder="1" applyProtection="1"/>
    <xf numFmtId="164" fontId="24" fillId="0" borderId="64" xfId="0" applyNumberFormat="1" applyFont="1" applyBorder="1" applyProtection="1"/>
    <xf numFmtId="164" fontId="21" fillId="0" borderId="65" xfId="0" applyNumberFormat="1" applyFont="1" applyBorder="1" applyProtection="1"/>
    <xf numFmtId="0" fontId="27" fillId="0" borderId="53" xfId="0" applyFont="1" applyBorder="1" applyProtection="1"/>
    <xf numFmtId="0" fontId="21" fillId="0" borderId="66" xfId="0" applyFont="1" applyBorder="1" applyProtection="1"/>
    <xf numFmtId="0" fontId="2" fillId="0" borderId="0" xfId="0" applyFont="1" applyProtection="1"/>
    <xf numFmtId="164" fontId="24" fillId="0" borderId="67" xfId="0" applyNumberFormat="1" applyFont="1" applyBorder="1" applyProtection="1">
      <protection locked="0"/>
    </xf>
    <xf numFmtId="164" fontId="21" fillId="0" borderId="67" xfId="0" applyNumberFormat="1" applyFont="1" applyBorder="1" applyProtection="1">
      <protection locked="0"/>
    </xf>
    <xf numFmtId="0" fontId="21" fillId="0" borderId="68" xfId="0" applyFont="1" applyBorder="1" applyProtection="1"/>
    <xf numFmtId="164" fontId="21" fillId="0" borderId="68" xfId="0" applyNumberFormat="1" applyFont="1" applyBorder="1" applyProtection="1"/>
    <xf numFmtId="164" fontId="24" fillId="0" borderId="68" xfId="0" applyNumberFormat="1" applyFont="1" applyBorder="1" applyProtection="1"/>
    <xf numFmtId="164" fontId="21" fillId="0" borderId="0" xfId="0" applyNumberFormat="1" applyFont="1" applyBorder="1" applyProtection="1">
      <protection locked="0"/>
    </xf>
    <xf numFmtId="0" fontId="21" fillId="0" borderId="69" xfId="0" applyFont="1" applyBorder="1" applyProtection="1"/>
    <xf numFmtId="0" fontId="21" fillId="0" borderId="70" xfId="0" applyFont="1" applyBorder="1" applyProtection="1"/>
    <xf numFmtId="0" fontId="24" fillId="0" borderId="43" xfId="0" applyFont="1" applyBorder="1" applyProtection="1"/>
    <xf numFmtId="164" fontId="24" fillId="0" borderId="71" xfId="0" applyNumberFormat="1" applyFont="1" applyBorder="1" applyProtection="1">
      <protection locked="0"/>
    </xf>
    <xf numFmtId="0" fontId="21" fillId="0" borderId="45" xfId="0" applyFont="1" applyBorder="1" applyProtection="1"/>
    <xf numFmtId="0" fontId="21" fillId="0" borderId="44" xfId="0" applyFont="1" applyBorder="1" applyProtection="1"/>
    <xf numFmtId="0" fontId="24" fillId="0" borderId="46" xfId="0" applyFont="1" applyBorder="1" applyProtection="1"/>
    <xf numFmtId="164" fontId="24" fillId="0" borderId="72" xfId="0" applyNumberFormat="1" applyFont="1" applyBorder="1" applyProtection="1">
      <protection locked="0"/>
    </xf>
    <xf numFmtId="164" fontId="21" fillId="0" borderId="73" xfId="0" applyNumberFormat="1" applyFont="1" applyBorder="1" applyProtection="1"/>
    <xf numFmtId="0" fontId="21" fillId="0" borderId="74" xfId="0" applyFont="1" applyBorder="1" applyProtection="1"/>
    <xf numFmtId="0" fontId="21" fillId="0" borderId="75" xfId="0" applyFont="1" applyBorder="1" applyProtection="1"/>
    <xf numFmtId="0" fontId="21" fillId="0" borderId="76" xfId="0" applyFont="1" applyBorder="1" applyProtection="1"/>
    <xf numFmtId="164" fontId="21" fillId="0" borderId="0" xfId="0" applyNumberFormat="1" applyFont="1" applyBorder="1" applyProtection="1"/>
    <xf numFmtId="0" fontId="21" fillId="0" borderId="77" xfId="0" applyFont="1" applyBorder="1" applyProtection="1"/>
    <xf numFmtId="0" fontId="21" fillId="0" borderId="78" xfId="0" applyFont="1" applyBorder="1" applyProtection="1"/>
    <xf numFmtId="0" fontId="21" fillId="0" borderId="79" xfId="0" applyFont="1" applyBorder="1" applyProtection="1"/>
    <xf numFmtId="0" fontId="21" fillId="0" borderId="80" xfId="0" applyFont="1" applyBorder="1" applyProtection="1"/>
    <xf numFmtId="0" fontId="21" fillId="0" borderId="81" xfId="0" applyFont="1" applyBorder="1" applyProtection="1"/>
    <xf numFmtId="0" fontId="21" fillId="0" borderId="30" xfId="0" applyFont="1" applyBorder="1" applyProtection="1"/>
    <xf numFmtId="0" fontId="21" fillId="0" borderId="82" xfId="0" applyFont="1" applyBorder="1" applyProtection="1"/>
    <xf numFmtId="0" fontId="21" fillId="0" borderId="83" xfId="0" applyFont="1" applyBorder="1" applyProtection="1"/>
    <xf numFmtId="0" fontId="21" fillId="0" borderId="29" xfId="0" applyFont="1" applyBorder="1" applyProtection="1"/>
    <xf numFmtId="0" fontId="21" fillId="0" borderId="84" xfId="0" applyFont="1" applyBorder="1" applyProtection="1"/>
    <xf numFmtId="0" fontId="21" fillId="0" borderId="85" xfId="0" applyFont="1" applyBorder="1" applyProtection="1"/>
    <xf numFmtId="0" fontId="21" fillId="0" borderId="86" xfId="0" applyFont="1" applyBorder="1" applyProtection="1"/>
    <xf numFmtId="0" fontId="21" fillId="0" borderId="87" xfId="0" applyFont="1" applyBorder="1" applyProtection="1"/>
    <xf numFmtId="0" fontId="21" fillId="0" borderId="88" xfId="0" applyFont="1" applyBorder="1" applyProtection="1"/>
    <xf numFmtId="0" fontId="21" fillId="0" borderId="89" xfId="0" applyFont="1" applyBorder="1" applyProtection="1"/>
    <xf numFmtId="0" fontId="21" fillId="0" borderId="90" xfId="0" applyFont="1" applyBorder="1" applyProtection="1"/>
    <xf numFmtId="0" fontId="21" fillId="0" borderId="91" xfId="0" applyFont="1" applyBorder="1" applyProtection="1"/>
    <xf numFmtId="0" fontId="21" fillId="0" borderId="92" xfId="0" applyFont="1" applyBorder="1" applyProtection="1"/>
    <xf numFmtId="0" fontId="21" fillId="0" borderId="93" xfId="0" applyFont="1" applyBorder="1" applyProtection="1"/>
    <xf numFmtId="0" fontId="21" fillId="0" borderId="94" xfId="0" applyFont="1" applyBorder="1" applyProtection="1"/>
    <xf numFmtId="0" fontId="21" fillId="0" borderId="95" xfId="0" applyFont="1" applyBorder="1" applyProtection="1"/>
    <xf numFmtId="0" fontId="21" fillId="0" borderId="96" xfId="0" applyFont="1" applyBorder="1" applyProtection="1"/>
    <xf numFmtId="0" fontId="21" fillId="0" borderId="97" xfId="0" applyFont="1" applyBorder="1" applyProtection="1"/>
    <xf numFmtId="0" fontId="21" fillId="0" borderId="98" xfId="0" applyFont="1" applyBorder="1" applyProtection="1"/>
    <xf numFmtId="0" fontId="21" fillId="0" borderId="99" xfId="0" applyFont="1" applyBorder="1" applyProtection="1"/>
    <xf numFmtId="0" fontId="21" fillId="0" borderId="100" xfId="0" applyFont="1" applyBorder="1" applyProtection="1"/>
    <xf numFmtId="0" fontId="21" fillId="0" borderId="101" xfId="0" applyFont="1" applyBorder="1" applyProtection="1"/>
    <xf numFmtId="0" fontId="21" fillId="0" borderId="102" xfId="0" applyFont="1" applyBorder="1" applyProtection="1"/>
    <xf numFmtId="0" fontId="21" fillId="0" borderId="103" xfId="0" applyFont="1" applyBorder="1" applyProtection="1"/>
    <xf numFmtId="0" fontId="21" fillId="0" borderId="104" xfId="0" applyFont="1" applyBorder="1" applyProtection="1"/>
    <xf numFmtId="0" fontId="21" fillId="0" borderId="105" xfId="0" applyFont="1" applyBorder="1" applyProtection="1"/>
    <xf numFmtId="0" fontId="28" fillId="0" borderId="0" xfId="1" applyFont="1"/>
    <xf numFmtId="0" fontId="28" fillId="0" borderId="0" xfId="1" applyFont="1" applyAlignment="1">
      <alignment horizontal="right"/>
    </xf>
    <xf numFmtId="0" fontId="29" fillId="0" borderId="106" xfId="1" applyFont="1" applyBorder="1" applyAlignment="1">
      <alignment horizontal="center" vertical="center"/>
    </xf>
    <xf numFmtId="0" fontId="30" fillId="0" borderId="107" xfId="1" applyFont="1" applyBorder="1" applyAlignment="1">
      <alignment horizontal="right" vertical="center"/>
    </xf>
    <xf numFmtId="0" fontId="31" fillId="0" borderId="106" xfId="1" applyFont="1" applyBorder="1" applyAlignment="1">
      <alignment horizontal="left" vertical="center"/>
    </xf>
    <xf numFmtId="0" fontId="32" fillId="0" borderId="108" xfId="1" applyFont="1" applyBorder="1" applyAlignment="1">
      <alignment horizontal="center" vertical="center"/>
    </xf>
    <xf numFmtId="0" fontId="30" fillId="0" borderId="109" xfId="1" applyFont="1" applyBorder="1" applyAlignment="1">
      <alignment horizontal="center" vertical="center"/>
    </xf>
    <xf numFmtId="0" fontId="30" fillId="0" borderId="110" xfId="1" applyFont="1" applyBorder="1" applyAlignment="1">
      <alignment horizontal="right" vertical="center"/>
    </xf>
    <xf numFmtId="0" fontId="33" fillId="0" borderId="111" xfId="1" applyFont="1" applyBorder="1"/>
    <xf numFmtId="0" fontId="33" fillId="0" borderId="110" xfId="1" applyFont="1" applyBorder="1" applyAlignment="1"/>
    <xf numFmtId="0" fontId="34" fillId="0" borderId="0" xfId="1" applyFont="1"/>
    <xf numFmtId="0" fontId="35" fillId="0" borderId="112" xfId="1" applyFont="1" applyBorder="1"/>
    <xf numFmtId="0" fontId="35" fillId="0" borderId="113" xfId="1" applyFont="1" applyBorder="1"/>
    <xf numFmtId="0" fontId="35" fillId="0" borderId="113" xfId="1" applyFont="1" applyBorder="1" applyAlignment="1">
      <alignment horizontal="right"/>
    </xf>
    <xf numFmtId="0" fontId="35" fillId="0" borderId="114" xfId="1" applyFont="1" applyBorder="1" applyAlignment="1">
      <alignment horizontal="right"/>
    </xf>
    <xf numFmtId="0" fontId="35" fillId="0" borderId="115" xfId="1" applyFont="1" applyBorder="1"/>
    <xf numFmtId="0" fontId="36" fillId="0" borderId="116" xfId="1" applyFont="1" applyBorder="1"/>
    <xf numFmtId="0" fontId="37" fillId="0" borderId="116" xfId="1" applyFont="1" applyBorder="1" applyAlignment="1">
      <alignment horizontal="right"/>
    </xf>
    <xf numFmtId="0" fontId="37" fillId="0" borderId="117" xfId="1" applyFont="1" applyBorder="1" applyAlignment="1">
      <alignment horizontal="right"/>
    </xf>
    <xf numFmtId="0" fontId="37" fillId="0" borderId="118" xfId="1" applyFont="1" applyBorder="1"/>
    <xf numFmtId="0" fontId="37" fillId="0" borderId="119" xfId="1" applyFont="1" applyBorder="1"/>
    <xf numFmtId="0" fontId="37" fillId="0" borderId="119" xfId="1" applyFont="1" applyBorder="1" applyAlignment="1">
      <alignment horizontal="right"/>
    </xf>
    <xf numFmtId="0" fontId="37" fillId="0" borderId="121" xfId="1" applyFont="1" applyBorder="1"/>
    <xf numFmtId="0" fontId="37" fillId="0" borderId="122" xfId="1" applyFont="1" applyBorder="1"/>
    <xf numFmtId="0" fontId="37" fillId="0" borderId="122" xfId="1" applyFont="1" applyBorder="1" applyAlignment="1">
      <alignment horizontal="right"/>
    </xf>
    <xf numFmtId="0" fontId="37" fillId="0" borderId="0" xfId="1" applyFont="1"/>
    <xf numFmtId="0" fontId="35" fillId="0" borderId="116" xfId="1" applyFont="1" applyBorder="1"/>
    <xf numFmtId="0" fontId="35" fillId="0" borderId="116" xfId="1" applyFont="1" applyBorder="1" applyAlignment="1">
      <alignment horizontal="right"/>
    </xf>
    <xf numFmtId="0" fontId="28" fillId="0" borderId="122" xfId="1" applyFont="1" applyBorder="1" applyAlignment="1">
      <alignment horizontal="right"/>
    </xf>
    <xf numFmtId="0" fontId="36" fillId="0" borderId="115" xfId="1" applyFont="1" applyBorder="1"/>
    <xf numFmtId="0" fontId="37" fillId="0" borderId="124" xfId="1" applyFont="1" applyBorder="1"/>
    <xf numFmtId="0" fontId="37" fillId="0" borderId="125" xfId="1" applyFont="1" applyBorder="1"/>
    <xf numFmtId="0" fontId="37" fillId="0" borderId="125" xfId="1" applyFont="1" applyBorder="1" applyAlignment="1">
      <alignment horizontal="right"/>
    </xf>
    <xf numFmtId="0" fontId="28" fillId="0" borderId="118" xfId="1" applyFont="1" applyBorder="1"/>
    <xf numFmtId="0" fontId="28" fillId="0" borderId="119" xfId="1" applyFont="1" applyBorder="1"/>
    <xf numFmtId="0" fontId="28" fillId="0" borderId="121" xfId="1" applyFont="1" applyBorder="1"/>
    <xf numFmtId="0" fontId="28" fillId="0" borderId="122" xfId="1" applyFont="1" applyBorder="1"/>
    <xf numFmtId="0" fontId="28" fillId="0" borderId="127" xfId="1" applyFont="1" applyBorder="1"/>
    <xf numFmtId="0" fontId="28" fillId="0" borderId="128" xfId="1" applyFont="1" applyBorder="1"/>
    <xf numFmtId="0" fontId="37" fillId="0" borderId="128" xfId="1" applyFont="1" applyBorder="1" applyAlignment="1">
      <alignment horizontal="right"/>
    </xf>
    <xf numFmtId="0" fontId="28" fillId="0" borderId="106" xfId="1" applyFont="1" applyBorder="1" applyAlignment="1"/>
    <xf numFmtId="0" fontId="2" fillId="0" borderId="108" xfId="1" applyBorder="1" applyAlignment="1"/>
    <xf numFmtId="0" fontId="38" fillId="0" borderId="106" xfId="1" applyFont="1" applyBorder="1" applyAlignment="1">
      <alignment horizontal="center" vertical="center"/>
    </xf>
    <xf numFmtId="0" fontId="39" fillId="0" borderId="108" xfId="1" applyFont="1" applyBorder="1" applyAlignment="1">
      <alignment horizontal="center" vertical="center"/>
    </xf>
    <xf numFmtId="0" fontId="28" fillId="0" borderId="106" xfId="1" applyFont="1" applyBorder="1"/>
    <xf numFmtId="0" fontId="40" fillId="0" borderId="130" xfId="1" applyFont="1" applyBorder="1" applyAlignment="1">
      <alignment horizontal="center" vertical="center"/>
    </xf>
    <xf numFmtId="0" fontId="28" fillId="0" borderId="130" xfId="1" applyFont="1" applyBorder="1"/>
    <xf numFmtId="0" fontId="28" fillId="0" borderId="108" xfId="1" applyFont="1" applyBorder="1" applyAlignment="1">
      <alignment horizontal="center"/>
    </xf>
    <xf numFmtId="0" fontId="2" fillId="0" borderId="111" xfId="1" applyBorder="1" applyAlignment="1"/>
    <xf numFmtId="0" fontId="2" fillId="0" borderId="110" xfId="1" applyBorder="1" applyAlignment="1"/>
    <xf numFmtId="0" fontId="41" fillId="0" borderId="111" xfId="1" applyFont="1" applyBorder="1" applyAlignment="1">
      <alignment horizontal="center" vertical="center"/>
    </xf>
    <xf numFmtId="0" fontId="41" fillId="0" borderId="110" xfId="1" applyFont="1" applyBorder="1" applyAlignment="1">
      <alignment horizontal="center" vertical="center"/>
    </xf>
    <xf numFmtId="0" fontId="28" fillId="0" borderId="111" xfId="1" applyFont="1" applyBorder="1"/>
    <xf numFmtId="0" fontId="28" fillId="0" borderId="131" xfId="1" applyFont="1" applyBorder="1" applyAlignment="1"/>
    <xf numFmtId="0" fontId="2" fillId="0" borderId="131" xfId="1" applyBorder="1" applyAlignment="1"/>
    <xf numFmtId="0" fontId="28" fillId="0" borderId="131" xfId="1" applyFont="1" applyBorder="1"/>
    <xf numFmtId="0" fontId="28" fillId="0" borderId="110" xfId="1" applyFont="1" applyBorder="1" applyAlignment="1">
      <alignment horizontal="center"/>
    </xf>
    <xf numFmtId="0" fontId="41" fillId="0" borderId="132" xfId="1" applyFont="1" applyBorder="1" applyAlignment="1">
      <alignment horizontal="center" vertical="center"/>
    </xf>
    <xf numFmtId="0" fontId="42" fillId="0" borderId="132" xfId="1" applyFont="1" applyBorder="1" applyAlignment="1">
      <alignment horizontal="center" vertical="center"/>
    </xf>
    <xf numFmtId="0" fontId="43" fillId="4" borderId="133" xfId="1" applyFont="1" applyFill="1" applyBorder="1" applyAlignment="1">
      <alignment horizontal="center" vertical="center"/>
    </xf>
    <xf numFmtId="0" fontId="42" fillId="0" borderId="133" xfId="1" applyFont="1" applyFill="1" applyBorder="1" applyAlignment="1">
      <alignment horizontal="center" vertical="center"/>
    </xf>
    <xf numFmtId="0" fontId="42" fillId="0" borderId="134" xfId="1" applyFont="1" applyFill="1" applyBorder="1" applyAlignment="1">
      <alignment horizontal="center"/>
    </xf>
    <xf numFmtId="0" fontId="42" fillId="0" borderId="133" xfId="1" applyFont="1" applyFill="1" applyBorder="1" applyAlignment="1">
      <alignment horizontal="center"/>
    </xf>
    <xf numFmtId="0" fontId="28" fillId="0" borderId="133" xfId="1" applyFont="1" applyBorder="1"/>
    <xf numFmtId="0" fontId="28" fillId="0" borderId="133" xfId="1" applyFont="1" applyBorder="1" applyAlignment="1">
      <alignment horizontal="center"/>
    </xf>
    <xf numFmtId="0" fontId="15" fillId="0" borderId="133" xfId="1" applyFont="1" applyFill="1" applyBorder="1" applyAlignment="1">
      <alignment horizontal="left" vertical="center"/>
    </xf>
    <xf numFmtId="0" fontId="15" fillId="0" borderId="134" xfId="1" applyFont="1" applyFill="1" applyBorder="1" applyAlignment="1">
      <alignment horizontal="center"/>
    </xf>
    <xf numFmtId="0" fontId="41" fillId="0" borderId="134" xfId="1" applyFont="1" applyBorder="1" applyAlignment="1">
      <alignment horizontal="center" vertical="center"/>
    </xf>
    <xf numFmtId="0" fontId="41" fillId="0" borderId="135" xfId="1" applyFont="1" applyBorder="1" applyAlignment="1">
      <alignment horizontal="center" vertical="center"/>
    </xf>
    <xf numFmtId="0" fontId="41" fillId="0" borderId="136" xfId="1" applyFont="1" applyBorder="1" applyAlignment="1">
      <alignment horizontal="center" vertical="center"/>
    </xf>
    <xf numFmtId="0" fontId="15" fillId="0" borderId="133" xfId="1" applyFont="1" applyFill="1" applyBorder="1"/>
    <xf numFmtId="0" fontId="45" fillId="0" borderId="139" xfId="1" applyFont="1" applyBorder="1" applyAlignment="1">
      <alignment horizontal="center" vertical="center"/>
    </xf>
    <xf numFmtId="0" fontId="45" fillId="0" borderId="122" xfId="1" applyFont="1" applyBorder="1" applyAlignment="1">
      <alignment horizontal="center" vertical="center"/>
    </xf>
    <xf numFmtId="0" fontId="45" fillId="0" borderId="140" xfId="1" applyFont="1" applyBorder="1" applyAlignment="1">
      <alignment horizontal="center" vertical="center"/>
    </xf>
    <xf numFmtId="0" fontId="45" fillId="0" borderId="141" xfId="1" applyFont="1" applyBorder="1" applyAlignment="1">
      <alignment horizontal="center" vertical="center"/>
    </xf>
    <xf numFmtId="0" fontId="45" fillId="0" borderId="142" xfId="1" applyFont="1" applyBorder="1" applyAlignment="1">
      <alignment horizontal="center" vertical="center"/>
    </xf>
    <xf numFmtId="0" fontId="46" fillId="0" borderId="125" xfId="1" applyFont="1" applyBorder="1" applyAlignment="1">
      <alignment horizontal="left" vertical="center"/>
    </xf>
    <xf numFmtId="0" fontId="45" fillId="0" borderId="0" xfId="1" applyFont="1" applyBorder="1" applyAlignment="1">
      <alignment horizontal="center" vertical="center"/>
    </xf>
    <xf numFmtId="0" fontId="45" fillId="0" borderId="30" xfId="1" applyFont="1" applyBorder="1" applyAlignment="1">
      <alignment horizontal="center" vertical="center"/>
    </xf>
    <xf numFmtId="0" fontId="45" fillId="0" borderId="31" xfId="1" applyFont="1" applyBorder="1" applyAlignment="1">
      <alignment horizontal="center" vertical="center"/>
    </xf>
    <xf numFmtId="0" fontId="45" fillId="0" borderId="143" xfId="1" applyFont="1" applyBorder="1" applyAlignment="1">
      <alignment horizontal="center" vertical="center"/>
    </xf>
    <xf numFmtId="0" fontId="2" fillId="0" borderId="144" xfId="1" applyBorder="1" applyAlignment="1">
      <alignment horizontal="center" vertical="center"/>
    </xf>
    <xf numFmtId="20" fontId="2" fillId="0" borderId="145" xfId="1" applyNumberFormat="1" applyBorder="1" applyAlignment="1">
      <alignment horizontal="center" vertical="center"/>
    </xf>
    <xf numFmtId="0" fontId="47" fillId="0" borderId="146" xfId="1" applyFont="1" applyBorder="1" applyAlignment="1">
      <alignment horizontal="left" vertical="center"/>
    </xf>
    <xf numFmtId="0" fontId="47" fillId="0" borderId="147" xfId="1" applyFont="1" applyBorder="1" applyAlignment="1">
      <alignment horizontal="left" vertical="center"/>
    </xf>
    <xf numFmtId="0" fontId="2" fillId="0" borderId="147" xfId="1" applyBorder="1"/>
    <xf numFmtId="0" fontId="2" fillId="0" borderId="148" xfId="1" applyBorder="1"/>
    <xf numFmtId="0" fontId="2" fillId="0" borderId="149" xfId="1" applyBorder="1"/>
    <xf numFmtId="0" fontId="2" fillId="0" borderId="150" xfId="1" applyBorder="1"/>
    <xf numFmtId="0" fontId="2" fillId="0" borderId="151" xfId="1" applyBorder="1"/>
    <xf numFmtId="0" fontId="2" fillId="5" borderId="152" xfId="1" applyFill="1" applyBorder="1" applyAlignment="1">
      <alignment horizontal="center" vertical="center" textRotation="255"/>
    </xf>
    <xf numFmtId="0" fontId="2" fillId="5" borderId="153" xfId="1" applyFill="1" applyBorder="1" applyAlignment="1"/>
    <xf numFmtId="0" fontId="2" fillId="5" borderId="154" xfId="1" applyFill="1" applyBorder="1" applyAlignment="1"/>
    <xf numFmtId="0" fontId="2" fillId="5" borderId="142" xfId="1" applyFill="1" applyBorder="1" applyAlignment="1">
      <alignment horizontal="center" vertical="center" textRotation="255"/>
    </xf>
    <xf numFmtId="0" fontId="2" fillId="5" borderId="0" xfId="1" applyFill="1" applyBorder="1" applyAlignment="1"/>
    <xf numFmtId="0" fontId="2" fillId="5" borderId="155" xfId="1" applyFill="1" applyBorder="1" applyAlignment="1"/>
    <xf numFmtId="20" fontId="2" fillId="0" borderId="157" xfId="1" applyNumberFormat="1" applyBorder="1" applyAlignment="1">
      <alignment horizontal="center" vertical="center"/>
    </xf>
    <xf numFmtId="0" fontId="2" fillId="0" borderId="158" xfId="1" applyBorder="1"/>
    <xf numFmtId="0" fontId="2" fillId="0" borderId="122" xfId="1" applyBorder="1"/>
    <xf numFmtId="0" fontId="2" fillId="0" borderId="140" xfId="1" applyBorder="1"/>
    <xf numFmtId="0" fontId="2" fillId="0" borderId="159" xfId="1" applyBorder="1"/>
    <xf numFmtId="0" fontId="2" fillId="0" borderId="160" xfId="1" applyBorder="1"/>
    <xf numFmtId="0" fontId="2" fillId="0" borderId="50" xfId="1" applyBorder="1"/>
    <xf numFmtId="20" fontId="2" fillId="0" borderId="162" xfId="1" applyNumberFormat="1" applyBorder="1" applyAlignment="1">
      <alignment horizontal="center" vertical="center"/>
    </xf>
    <xf numFmtId="0" fontId="2" fillId="0" borderId="163" xfId="1" applyBorder="1"/>
    <xf numFmtId="0" fontId="2" fillId="0" borderId="123" xfId="1" applyBorder="1"/>
    <xf numFmtId="0" fontId="2" fillId="0" borderId="122" xfId="1" applyFont="1" applyBorder="1"/>
    <xf numFmtId="0" fontId="2" fillId="0" borderId="56" xfId="1" applyBorder="1"/>
    <xf numFmtId="0" fontId="2" fillId="0" borderId="29" xfId="1" applyBorder="1"/>
    <xf numFmtId="0" fontId="2" fillId="0" borderId="126" xfId="1" applyBorder="1"/>
    <xf numFmtId="0" fontId="2" fillId="0" borderId="164" xfId="1" applyBorder="1"/>
    <xf numFmtId="0" fontId="2" fillId="0" borderId="165" xfId="1" applyBorder="1"/>
    <xf numFmtId="0" fontId="2" fillId="0" borderId="166" xfId="1" applyBorder="1"/>
    <xf numFmtId="0" fontId="2" fillId="0" borderId="121" xfId="1" applyBorder="1"/>
    <xf numFmtId="0" fontId="47" fillId="0" borderId="44" xfId="1" applyFont="1" applyBorder="1" applyAlignment="1">
      <alignment horizontal="left" vertical="center"/>
    </xf>
    <xf numFmtId="0" fontId="2" fillId="0" borderId="44" xfId="1" applyBorder="1"/>
    <xf numFmtId="0" fontId="2" fillId="0" borderId="46" xfId="1" applyBorder="1"/>
    <xf numFmtId="0" fontId="2" fillId="0" borderId="168" xfId="1" applyBorder="1"/>
    <xf numFmtId="0" fontId="2" fillId="0" borderId="169" xfId="1" applyBorder="1"/>
    <xf numFmtId="0" fontId="2" fillId="5" borderId="143" xfId="1" applyFill="1" applyBorder="1" applyAlignment="1"/>
    <xf numFmtId="0" fontId="2" fillId="5" borderId="170" xfId="1" applyFill="1" applyBorder="1" applyAlignment="1">
      <alignment horizontal="center" vertical="center" textRotation="255"/>
    </xf>
    <xf numFmtId="0" fontId="2" fillId="5" borderId="149" xfId="1" applyFill="1" applyBorder="1" applyAlignment="1"/>
    <xf numFmtId="0" fontId="2" fillId="5" borderId="171" xfId="1" applyFill="1" applyBorder="1" applyAlignment="1"/>
    <xf numFmtId="0" fontId="2" fillId="0" borderId="119" xfId="1" applyBorder="1"/>
    <xf numFmtId="0" fontId="2" fillId="0" borderId="89" xfId="1" applyBorder="1"/>
    <xf numFmtId="0" fontId="2" fillId="0" borderId="172" xfId="1" applyBorder="1"/>
    <xf numFmtId="0" fontId="2" fillId="0" borderId="141" xfId="1" applyBorder="1"/>
    <xf numFmtId="0" fontId="2" fillId="0" borderId="0" xfId="1" applyFill="1" applyBorder="1"/>
    <xf numFmtId="0" fontId="2" fillId="0" borderId="173" xfId="1" applyBorder="1"/>
    <xf numFmtId="0" fontId="2" fillId="0" borderId="174" xfId="1" applyBorder="1"/>
    <xf numFmtId="0" fontId="47" fillId="0" borderId="175" xfId="1" applyFont="1" applyBorder="1" applyAlignment="1">
      <alignment horizontal="left" vertical="center"/>
    </xf>
    <xf numFmtId="0" fontId="2" fillId="0" borderId="175" xfId="1" applyBorder="1"/>
    <xf numFmtId="0" fontId="2" fillId="0" borderId="176" xfId="1" applyBorder="1"/>
    <xf numFmtId="0" fontId="2" fillId="0" borderId="86" xfId="1" applyBorder="1"/>
    <xf numFmtId="0" fontId="2" fillId="5" borderId="177" xfId="1" applyFill="1" applyBorder="1" applyAlignment="1">
      <alignment horizontal="center" vertical="center" textRotation="255"/>
    </xf>
    <xf numFmtId="0" fontId="2" fillId="5" borderId="178" xfId="1" applyFill="1" applyBorder="1" applyAlignment="1"/>
    <xf numFmtId="0" fontId="2" fillId="5" borderId="179" xfId="1" applyFill="1" applyBorder="1" applyAlignment="1"/>
    <xf numFmtId="0" fontId="2" fillId="0" borderId="181" xfId="1" applyBorder="1" applyAlignment="1">
      <alignment horizontal="center" vertical="center"/>
    </xf>
    <xf numFmtId="0" fontId="2" fillId="0" borderId="122" xfId="1" applyBorder="1" applyAlignment="1">
      <alignment horizontal="center" vertical="center"/>
    </xf>
    <xf numFmtId="0" fontId="2" fillId="0" borderId="125" xfId="1" applyBorder="1"/>
    <xf numFmtId="0" fontId="2" fillId="0" borderId="140" xfId="1" applyBorder="1" applyAlignment="1">
      <alignment horizontal="center" vertical="center"/>
    </xf>
    <xf numFmtId="0" fontId="46" fillId="0" borderId="122" xfId="1" applyFont="1" applyBorder="1" applyAlignment="1">
      <alignment horizontal="center" vertical="center"/>
    </xf>
    <xf numFmtId="0" fontId="46" fillId="0" borderId="141" xfId="1" applyFont="1" applyBorder="1" applyAlignment="1">
      <alignment horizontal="center" vertical="center"/>
    </xf>
    <xf numFmtId="0" fontId="48" fillId="0" borderId="140" xfId="1" applyFont="1" applyBorder="1" applyAlignment="1">
      <alignment horizontal="center" vertical="center"/>
    </xf>
    <xf numFmtId="0" fontId="48" fillId="0" borderId="183" xfId="1" applyFont="1" applyBorder="1" applyAlignment="1">
      <alignment horizontal="center" vertical="center"/>
    </xf>
    <xf numFmtId="0" fontId="48" fillId="0" borderId="158" xfId="1" applyFont="1" applyBorder="1" applyAlignment="1">
      <alignment horizontal="center" vertical="center"/>
    </xf>
    <xf numFmtId="0" fontId="2" fillId="0" borderId="184" xfId="1" applyBorder="1" applyAlignment="1">
      <alignment horizontal="center" vertical="center"/>
    </xf>
    <xf numFmtId="0" fontId="48" fillId="0" borderId="185" xfId="1" applyFont="1" applyBorder="1" applyAlignment="1">
      <alignment horizontal="center" vertical="center"/>
    </xf>
    <xf numFmtId="0" fontId="48" fillId="0" borderId="186" xfId="1" applyFont="1" applyBorder="1" applyAlignment="1">
      <alignment horizontal="center" vertical="center"/>
    </xf>
    <xf numFmtId="0" fontId="48" fillId="0" borderId="187" xfId="1" applyFont="1" applyBorder="1" applyAlignment="1">
      <alignment horizontal="center" vertical="center"/>
    </xf>
    <xf numFmtId="0" fontId="48" fillId="0" borderId="188" xfId="1" applyFont="1" applyBorder="1" applyAlignment="1">
      <alignment horizontal="center" vertical="center"/>
    </xf>
    <xf numFmtId="0" fontId="1" fillId="0" borderId="0" xfId="4"/>
    <xf numFmtId="0" fontId="52" fillId="0" borderId="192" xfId="1" applyFont="1" applyBorder="1" applyAlignment="1">
      <alignment horizontal="center" vertical="center"/>
    </xf>
    <xf numFmtId="0" fontId="2" fillId="0" borderId="0" xfId="1" applyBorder="1" applyAlignment="1">
      <alignment horizontal="left" vertical="center"/>
    </xf>
    <xf numFmtId="0" fontId="2" fillId="0" borderId="0" xfId="1" applyBorder="1"/>
    <xf numFmtId="0" fontId="52" fillId="0" borderId="41" xfId="1" applyFont="1" applyBorder="1" applyAlignment="1">
      <alignment horizontal="left" vertical="center"/>
    </xf>
    <xf numFmtId="0" fontId="53" fillId="0" borderId="0" xfId="1" applyFont="1" applyAlignment="1">
      <alignment vertical="center"/>
    </xf>
    <xf numFmtId="0" fontId="2" fillId="0" borderId="51" xfId="1" applyBorder="1" applyAlignment="1">
      <alignment horizontal="left" vertical="center"/>
    </xf>
    <xf numFmtId="0" fontId="2" fillId="0" borderId="49" xfId="1" applyBorder="1" applyAlignment="1">
      <alignment horizontal="left" vertical="center"/>
    </xf>
    <xf numFmtId="0" fontId="2" fillId="0" borderId="160" xfId="1" applyBorder="1" applyAlignment="1">
      <alignment horizontal="left" vertical="center"/>
    </xf>
    <xf numFmtId="0" fontId="2" fillId="0" borderId="193" xfId="1" applyBorder="1" applyAlignment="1">
      <alignment horizontal="left" vertical="center"/>
    </xf>
    <xf numFmtId="0" fontId="2" fillId="0" borderId="0" xfId="1" applyAlignment="1">
      <alignment horizontal="left" vertical="center"/>
    </xf>
    <xf numFmtId="0" fontId="2" fillId="0" borderId="194" xfId="1" applyBorder="1"/>
    <xf numFmtId="0" fontId="2" fillId="0" borderId="127" xfId="1" applyBorder="1"/>
    <xf numFmtId="0" fontId="2" fillId="0" borderId="128" xfId="1" applyBorder="1"/>
    <xf numFmtId="0" fontId="2" fillId="0" borderId="195" xfId="1" applyBorder="1"/>
    <xf numFmtId="0" fontId="2" fillId="0" borderId="196" xfId="1" applyBorder="1"/>
    <xf numFmtId="0" fontId="53" fillId="0" borderId="0" xfId="1" applyFont="1" applyFill="1" applyBorder="1" applyAlignment="1">
      <alignment horizontal="left" vertical="center"/>
    </xf>
    <xf numFmtId="0" fontId="2" fillId="0" borderId="51" xfId="1" applyBorder="1" applyAlignment="1">
      <alignment vertical="center"/>
    </xf>
    <xf numFmtId="0" fontId="2" fillId="0" borderId="49" xfId="1" applyBorder="1" applyAlignment="1">
      <alignment vertical="center"/>
    </xf>
    <xf numFmtId="0" fontId="2" fillId="0" borderId="160" xfId="1" applyBorder="1" applyAlignment="1">
      <alignment vertical="center"/>
    </xf>
    <xf numFmtId="0" fontId="2" fillId="0" borderId="193" xfId="1" applyBorder="1" applyAlignment="1">
      <alignment vertical="center"/>
    </xf>
    <xf numFmtId="0" fontId="2" fillId="0" borderId="0" xfId="1" applyAlignment="1">
      <alignment vertical="center"/>
    </xf>
    <xf numFmtId="0" fontId="2" fillId="0" borderId="112" xfId="1" applyBorder="1" applyAlignment="1">
      <alignment vertical="center"/>
    </xf>
    <xf numFmtId="0" fontId="2" fillId="0" borderId="113" xfId="1" applyBorder="1" applyAlignment="1">
      <alignment vertical="center"/>
    </xf>
    <xf numFmtId="0" fontId="2" fillId="0" borderId="197" xfId="1" applyBorder="1" applyAlignment="1">
      <alignment vertical="center"/>
    </xf>
    <xf numFmtId="0" fontId="2" fillId="0" borderId="40" xfId="1" applyBorder="1" applyAlignment="1">
      <alignment vertical="center"/>
    </xf>
    <xf numFmtId="0" fontId="2" fillId="0" borderId="51" xfId="1" applyBorder="1"/>
    <xf numFmtId="0" fontId="2" fillId="0" borderId="49" xfId="1" applyBorder="1"/>
    <xf numFmtId="0" fontId="2" fillId="0" borderId="129" xfId="1" applyBorder="1"/>
    <xf numFmtId="0" fontId="2" fillId="0" borderId="0" xfId="1" applyAlignment="1">
      <alignment wrapText="1"/>
    </xf>
    <xf numFmtId="0" fontId="2" fillId="0" borderId="0" xfId="1" applyAlignment="1"/>
    <xf numFmtId="0" fontId="2" fillId="0" borderId="198" xfId="1" applyBorder="1"/>
    <xf numFmtId="0" fontId="2" fillId="0" borderId="122" xfId="1" applyFill="1" applyBorder="1"/>
    <xf numFmtId="0" fontId="15" fillId="0" borderId="133" xfId="1" applyFont="1" applyFill="1" applyBorder="1" applyAlignment="1" applyProtection="1">
      <alignment horizontal="left"/>
      <protection locked="0"/>
    </xf>
    <xf numFmtId="0" fontId="41" fillId="0" borderId="135" xfId="1" applyFont="1" applyBorder="1" applyAlignment="1" applyProtection="1">
      <alignment horizontal="center" vertical="center"/>
      <protection locked="0"/>
    </xf>
    <xf numFmtId="0" fontId="43" fillId="4" borderId="133" xfId="1" applyFont="1" applyFill="1" applyBorder="1" applyAlignment="1" applyProtection="1">
      <alignment horizontal="center" vertical="center"/>
      <protection locked="0"/>
    </xf>
    <xf numFmtId="0" fontId="42" fillId="0" borderId="133" xfId="1" applyFont="1" applyFill="1" applyBorder="1" applyAlignment="1" applyProtection="1">
      <alignment horizontal="center"/>
      <protection locked="0"/>
    </xf>
    <xf numFmtId="0" fontId="37" fillId="0" borderId="120" xfId="1" applyFont="1" applyBorder="1" applyAlignment="1" applyProtection="1">
      <alignment horizontal="right"/>
      <protection locked="0"/>
    </xf>
    <xf numFmtId="0" fontId="37" fillId="0" borderId="123" xfId="1" applyFont="1" applyBorder="1" applyAlignment="1" applyProtection="1">
      <alignment horizontal="right"/>
      <protection locked="0"/>
    </xf>
    <xf numFmtId="0" fontId="35" fillId="0" borderId="117" xfId="1" applyFont="1" applyBorder="1" applyAlignment="1" applyProtection="1">
      <alignment horizontal="right"/>
      <protection locked="0"/>
    </xf>
    <xf numFmtId="0" fontId="28" fillId="0" borderId="123" xfId="1" applyFont="1" applyBorder="1" applyProtection="1">
      <protection locked="0"/>
    </xf>
    <xf numFmtId="0" fontId="28" fillId="0" borderId="123" xfId="1" applyFont="1" applyBorder="1" applyAlignment="1" applyProtection="1">
      <alignment horizontal="right"/>
      <protection locked="0"/>
    </xf>
    <xf numFmtId="0" fontId="37" fillId="0" borderId="117" xfId="1" applyFont="1" applyBorder="1" applyAlignment="1" applyProtection="1">
      <alignment horizontal="right"/>
      <protection locked="0"/>
    </xf>
    <xf numFmtId="0" fontId="37" fillId="0" borderId="126" xfId="1" applyFont="1" applyBorder="1" applyAlignment="1" applyProtection="1">
      <alignment horizontal="right"/>
      <protection locked="0"/>
    </xf>
    <xf numFmtId="0" fontId="28" fillId="0" borderId="120" xfId="1" applyFont="1" applyBorder="1" applyProtection="1">
      <protection locked="0"/>
    </xf>
    <xf numFmtId="0" fontId="28" fillId="0" borderId="117" xfId="1" applyFont="1" applyBorder="1" applyProtection="1">
      <protection locked="0"/>
    </xf>
    <xf numFmtId="0" fontId="37" fillId="0" borderId="129" xfId="1" applyFont="1" applyBorder="1" applyAlignment="1" applyProtection="1">
      <alignment horizontal="right"/>
      <protection locked="0"/>
    </xf>
    <xf numFmtId="0" fontId="19" fillId="0" borderId="29" xfId="0" applyFont="1" applyBorder="1" applyAlignment="1" applyProtection="1">
      <alignment horizontal="center" vertical="center"/>
    </xf>
    <xf numFmtId="0" fontId="20" fillId="0" borderId="30" xfId="0" applyFont="1" applyBorder="1" applyAlignment="1" applyProtection="1">
      <alignment horizontal="center" vertical="center"/>
    </xf>
    <xf numFmtId="0" fontId="20" fillId="0" borderId="31" xfId="0" applyFont="1" applyBorder="1" applyAlignment="1" applyProtection="1">
      <alignment horizontal="center" vertical="center"/>
    </xf>
    <xf numFmtId="0" fontId="20" fillId="0" borderId="32" xfId="0" applyFont="1" applyBorder="1" applyAlignment="1" applyProtection="1">
      <alignment horizontal="center" vertical="center"/>
    </xf>
    <xf numFmtId="0" fontId="20" fillId="0" borderId="33" xfId="0" applyFont="1" applyBorder="1" applyAlignment="1" applyProtection="1">
      <alignment horizontal="center" vertical="center"/>
    </xf>
    <xf numFmtId="0" fontId="20" fillId="0" borderId="34" xfId="0" applyFont="1" applyBorder="1" applyAlignment="1" applyProtection="1">
      <alignment horizontal="center" vertical="center"/>
    </xf>
    <xf numFmtId="0" fontId="22" fillId="0" borderId="38" xfId="0" applyFont="1" applyBorder="1" applyAlignment="1" applyProtection="1">
      <alignment horizontal="center" vertical="center"/>
    </xf>
    <xf numFmtId="0" fontId="22" fillId="0" borderId="39" xfId="0" applyFont="1" applyBorder="1" applyAlignment="1" applyProtection="1">
      <alignment horizontal="center" vertical="center"/>
    </xf>
    <xf numFmtId="0" fontId="22" fillId="0" borderId="40" xfId="0" applyFont="1" applyBorder="1" applyAlignment="1" applyProtection="1">
      <alignment horizontal="center" vertical="center"/>
    </xf>
    <xf numFmtId="0" fontId="22" fillId="0" borderId="43" xfId="0" applyFont="1" applyBorder="1" applyAlignment="1" applyProtection="1">
      <alignment horizontal="center" vertical="center"/>
    </xf>
    <xf numFmtId="0" fontId="22" fillId="0" borderId="44" xfId="0" applyFont="1" applyBorder="1" applyAlignment="1" applyProtection="1">
      <alignment horizontal="center" vertical="center"/>
    </xf>
    <xf numFmtId="0" fontId="22" fillId="0" borderId="45" xfId="0" applyFont="1" applyBorder="1" applyAlignment="1" applyProtection="1">
      <alignment horizontal="center" vertical="center"/>
    </xf>
    <xf numFmtId="0" fontId="22" fillId="0" borderId="41" xfId="0" applyFont="1" applyBorder="1" applyAlignment="1" applyProtection="1">
      <alignment horizontal="center" vertical="center"/>
    </xf>
    <xf numFmtId="0" fontId="22" fillId="0" borderId="42" xfId="0" applyFont="1" applyBorder="1" applyAlignment="1" applyProtection="1">
      <alignment horizontal="center" vertical="center"/>
    </xf>
    <xf numFmtId="0" fontId="22" fillId="0" borderId="46" xfId="0" applyFont="1" applyBorder="1" applyAlignment="1" applyProtection="1">
      <alignment horizontal="center" vertical="center"/>
    </xf>
    <xf numFmtId="0" fontId="22" fillId="0" borderId="47" xfId="0" applyFont="1" applyBorder="1" applyAlignment="1" applyProtection="1">
      <alignment horizontal="center" vertical="center"/>
    </xf>
    <xf numFmtId="0" fontId="44" fillId="0" borderId="137" xfId="1" applyFont="1" applyBorder="1" applyAlignment="1">
      <alignment horizontal="center" vertical="center"/>
    </xf>
    <xf numFmtId="0" fontId="2" fillId="0" borderId="138" xfId="1" applyBorder="1" applyAlignment="1">
      <alignment horizontal="center" vertical="center"/>
    </xf>
    <xf numFmtId="0" fontId="2" fillId="0" borderId="156" xfId="1" applyBorder="1" applyAlignment="1">
      <alignment horizontal="center" vertical="center"/>
    </xf>
    <xf numFmtId="0" fontId="2" fillId="0" borderId="161" xfId="1" applyBorder="1" applyAlignment="1">
      <alignment horizontal="center" vertical="center"/>
    </xf>
    <xf numFmtId="0" fontId="2" fillId="0" borderId="167" xfId="1" applyBorder="1" applyAlignment="1">
      <alignment horizontal="center" vertical="center"/>
    </xf>
    <xf numFmtId="0" fontId="2" fillId="0" borderId="142" xfId="1" applyBorder="1" applyAlignment="1">
      <alignment horizontal="center" vertical="center"/>
    </xf>
    <xf numFmtId="0" fontId="2" fillId="0" borderId="180" xfId="1" applyFont="1" applyBorder="1" applyAlignment="1">
      <alignment horizontal="center" vertical="center" textRotation="255"/>
    </xf>
    <xf numFmtId="0" fontId="2" fillId="0" borderId="182" xfId="1" applyBorder="1" applyAlignment="1">
      <alignment horizontal="center" vertical="center" textRotation="255"/>
    </xf>
    <xf numFmtId="0" fontId="2" fillId="0" borderId="144" xfId="1" applyBorder="1" applyAlignment="1">
      <alignment horizontal="center" vertical="center" textRotation="255"/>
    </xf>
    <xf numFmtId="0" fontId="28" fillId="0" borderId="106" xfId="1" applyFont="1" applyBorder="1" applyAlignment="1"/>
    <xf numFmtId="0" fontId="2" fillId="0" borderId="108" xfId="1" applyBorder="1" applyAlignment="1"/>
    <xf numFmtId="0" fontId="2" fillId="0" borderId="111" xfId="1" applyBorder="1" applyAlignment="1"/>
    <xf numFmtId="0" fontId="2" fillId="0" borderId="110" xfId="1" applyBorder="1" applyAlignment="1"/>
    <xf numFmtId="0" fontId="38" fillId="0" borderId="106" xfId="1" applyFont="1" applyBorder="1" applyAlignment="1">
      <alignment horizontal="center" vertical="center"/>
    </xf>
    <xf numFmtId="0" fontId="2" fillId="0" borderId="108" xfId="1" applyBorder="1" applyAlignment="1">
      <alignment horizontal="center" vertical="center"/>
    </xf>
    <xf numFmtId="0" fontId="2" fillId="0" borderId="111" xfId="1" applyBorder="1" applyAlignment="1">
      <alignment horizontal="center" vertical="center"/>
    </xf>
    <xf numFmtId="0" fontId="2" fillId="0" borderId="110" xfId="1" applyBorder="1" applyAlignment="1">
      <alignment horizontal="center" vertical="center"/>
    </xf>
    <xf numFmtId="0" fontId="49" fillId="0" borderId="106" xfId="1" applyFont="1" applyBorder="1" applyAlignment="1">
      <alignment horizontal="center" vertical="center"/>
    </xf>
    <xf numFmtId="0" fontId="50" fillId="0" borderId="130" xfId="1" applyFont="1" applyBorder="1" applyAlignment="1">
      <alignment horizontal="center" vertical="center"/>
    </xf>
    <xf numFmtId="0" fontId="50" fillId="0" borderId="108" xfId="1" applyFont="1" applyBorder="1" applyAlignment="1">
      <alignment horizontal="center" vertical="center"/>
    </xf>
    <xf numFmtId="0" fontId="50" fillId="0" borderId="111" xfId="1" applyFont="1" applyBorder="1" applyAlignment="1">
      <alignment horizontal="center" vertical="center"/>
    </xf>
    <xf numFmtId="0" fontId="50" fillId="0" borderId="131" xfId="1" applyFont="1" applyBorder="1" applyAlignment="1">
      <alignment horizontal="center" vertical="center"/>
    </xf>
    <xf numFmtId="0" fontId="50" fillId="0" borderId="110" xfId="1" applyFont="1" applyBorder="1" applyAlignment="1">
      <alignment horizontal="center" vertical="center"/>
    </xf>
    <xf numFmtId="0" fontId="51" fillId="0" borderId="189" xfId="4" applyFont="1" applyBorder="1" applyAlignment="1">
      <alignment horizontal="center" vertical="center"/>
    </xf>
    <xf numFmtId="0" fontId="51" fillId="0" borderId="190" xfId="4" applyFont="1" applyBorder="1" applyAlignment="1">
      <alignment horizontal="center" vertical="center"/>
    </xf>
    <xf numFmtId="0" fontId="51" fillId="0" borderId="191" xfId="4" applyFont="1" applyBorder="1" applyAlignment="1">
      <alignment horizontal="center" vertical="center"/>
    </xf>
    <xf numFmtId="0" fontId="54" fillId="0" borderId="189" xfId="0" applyFont="1" applyBorder="1" applyAlignment="1">
      <alignment horizontal="center" vertical="center"/>
    </xf>
    <xf numFmtId="0" fontId="54" fillId="0" borderId="190" xfId="0" applyFont="1" applyBorder="1" applyAlignment="1">
      <alignment horizontal="center" vertical="center"/>
    </xf>
    <xf numFmtId="0" fontId="54" fillId="0" borderId="191" xfId="0" applyFont="1" applyBorder="1" applyAlignment="1">
      <alignment horizontal="center" vertical="center"/>
    </xf>
    <xf numFmtId="0" fontId="55" fillId="0" borderId="0" xfId="0" applyFont="1"/>
    <xf numFmtId="0" fontId="54" fillId="0" borderId="0" xfId="0" applyFont="1"/>
    <xf numFmtId="0" fontId="56" fillId="0" borderId="0" xfId="1" applyFont="1"/>
    <xf numFmtId="0" fontId="57" fillId="0" borderId="0" xfId="0" applyFont="1"/>
    <xf numFmtId="0" fontId="58" fillId="0" borderId="0" xfId="0" applyFont="1"/>
    <xf numFmtId="0" fontId="55" fillId="3" borderId="0" xfId="0" applyFont="1" applyFill="1"/>
  </cellXfs>
  <cellStyles count="5">
    <cellStyle name="Euro" xfId="3"/>
    <cellStyle name="Normal" xfId="0" builtinId="0"/>
    <cellStyle name="Normal 2" xfId="1"/>
    <cellStyle name="Normal 4" xfId="4"/>
    <cellStyle name="Normal_LeLavandouWT-1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1238250</xdr:colOff>
      <xdr:row>21</xdr:row>
      <xdr:rowOff>0</xdr:rowOff>
    </xdr:from>
    <xdr:to>
      <xdr:col>11</xdr:col>
      <xdr:colOff>0</xdr:colOff>
      <xdr:row>37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6858000"/>
          <a:ext cx="12344400" cy="511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6</xdr:row>
      <xdr:rowOff>38100</xdr:rowOff>
    </xdr:from>
    <xdr:to>
      <xdr:col>8</xdr:col>
      <xdr:colOff>285750</xdr:colOff>
      <xdr:row>28</xdr:row>
      <xdr:rowOff>123825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1257300"/>
          <a:ext cx="4924425" cy="427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5</xdr:row>
      <xdr:rowOff>66675</xdr:rowOff>
    </xdr:from>
    <xdr:to>
      <xdr:col>11</xdr:col>
      <xdr:colOff>48672</xdr:colOff>
      <xdr:row>33</xdr:row>
      <xdr:rowOff>109813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1019175"/>
          <a:ext cx="7687722" cy="5377138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5</xdr:row>
      <xdr:rowOff>19050</xdr:rowOff>
    </xdr:from>
    <xdr:to>
      <xdr:col>21</xdr:col>
      <xdr:colOff>379340</xdr:colOff>
      <xdr:row>34</xdr:row>
      <xdr:rowOff>42391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63050" y="971550"/>
          <a:ext cx="7218290" cy="55478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7"/>
  <sheetViews>
    <sheetView zoomScale="60" zoomScaleNormal="60" workbookViewId="0">
      <selection activeCell="A9" sqref="A9"/>
    </sheetView>
  </sheetViews>
  <sheetFormatPr baseColWidth="10" defaultRowHeight="15"/>
  <cols>
    <col min="1" max="1" width="112.7109375" bestFit="1" customWidth="1"/>
    <col min="2" max="2" width="91.140625" bestFit="1" customWidth="1"/>
    <col min="3" max="3" width="59.140625" bestFit="1" customWidth="1"/>
    <col min="4" max="4" width="21.85546875" bestFit="1" customWidth="1"/>
    <col min="5" max="5" width="7.5703125" bestFit="1" customWidth="1"/>
    <col min="6" max="6" width="15.5703125" bestFit="1" customWidth="1"/>
    <col min="7" max="7" width="6.5703125" bestFit="1" customWidth="1"/>
    <col min="8" max="8" width="18.42578125" bestFit="1" customWidth="1"/>
    <col min="9" max="12" width="2.7109375" bestFit="1" customWidth="1"/>
    <col min="13" max="13" width="22" bestFit="1" customWidth="1"/>
  </cols>
  <sheetData>
    <row r="1" spans="1:13" ht="25.5" thickBot="1">
      <c r="A1" s="1" t="s">
        <v>0</v>
      </c>
      <c r="B1" s="2" t="s">
        <v>1</v>
      </c>
      <c r="C1" s="3"/>
      <c r="D1" s="3"/>
      <c r="E1" s="3"/>
      <c r="F1" s="4"/>
      <c r="G1" s="4"/>
      <c r="H1" s="4"/>
      <c r="I1" s="4"/>
      <c r="J1" s="4"/>
      <c r="K1" s="4"/>
      <c r="L1" s="4"/>
      <c r="M1" s="5"/>
    </row>
    <row r="2" spans="1:13" ht="26.25">
      <c r="A2" s="7" t="s">
        <v>2</v>
      </c>
      <c r="B2" s="8"/>
      <c r="C2" s="9"/>
      <c r="D2" s="10"/>
      <c r="E2" s="10"/>
      <c r="F2" s="11"/>
      <c r="G2" s="11"/>
      <c r="H2" s="11"/>
      <c r="I2" s="11"/>
      <c r="J2" s="11"/>
      <c r="K2" s="11"/>
      <c r="L2" s="11"/>
      <c r="M2" s="12"/>
    </row>
    <row r="3" spans="1:13" ht="26.25">
      <c r="A3" s="13" t="s">
        <v>3</v>
      </c>
      <c r="B3" s="14" t="s">
        <v>4</v>
      </c>
      <c r="C3" s="15"/>
      <c r="D3" s="16"/>
      <c r="E3" s="16"/>
      <c r="F3" s="17"/>
      <c r="G3" s="17"/>
      <c r="H3" s="17"/>
      <c r="I3" s="17"/>
      <c r="J3" s="17"/>
      <c r="K3" s="17"/>
      <c r="L3" s="17"/>
      <c r="M3" s="18"/>
    </row>
    <row r="4" spans="1:13" ht="22.5">
      <c r="A4" s="13" t="s">
        <v>5</v>
      </c>
      <c r="B4" s="14"/>
      <c r="C4" s="15"/>
      <c r="D4" s="19"/>
      <c r="E4" s="19"/>
      <c r="F4" s="17"/>
      <c r="G4" s="17"/>
      <c r="H4" s="17"/>
      <c r="I4" s="17"/>
      <c r="J4" s="17"/>
      <c r="K4" s="17"/>
      <c r="L4" s="17"/>
      <c r="M4" s="18"/>
    </row>
    <row r="5" spans="1:13" ht="22.5">
      <c r="A5" s="13" t="s">
        <v>6</v>
      </c>
      <c r="B5" s="14"/>
      <c r="C5" s="15"/>
      <c r="D5" s="19"/>
      <c r="E5" s="19"/>
      <c r="F5" s="17"/>
      <c r="G5" s="17"/>
      <c r="H5" s="17"/>
      <c r="I5" s="17"/>
      <c r="J5" s="17"/>
      <c r="K5" s="17"/>
      <c r="L5" s="17"/>
      <c r="M5" s="18"/>
    </row>
    <row r="6" spans="1:13" ht="22.5">
      <c r="A6" s="13" t="s">
        <v>7</v>
      </c>
      <c r="B6" s="20"/>
      <c r="C6" s="21"/>
      <c r="D6" s="19"/>
      <c r="E6" s="19"/>
      <c r="F6" s="17"/>
      <c r="G6" s="17"/>
      <c r="H6" s="17"/>
      <c r="I6" s="17"/>
      <c r="J6" s="17"/>
      <c r="K6" s="17"/>
      <c r="L6" s="17"/>
      <c r="M6" s="18"/>
    </row>
    <row r="7" spans="1:13" ht="19.5">
      <c r="A7" s="22" t="s">
        <v>736</v>
      </c>
      <c r="B7" s="23"/>
      <c r="C7" s="23"/>
      <c r="D7" s="24"/>
      <c r="E7" s="24"/>
      <c r="F7" s="17"/>
      <c r="G7" s="17"/>
      <c r="H7" s="17"/>
      <c r="I7" s="17"/>
      <c r="J7" s="17"/>
      <c r="K7" s="17"/>
      <c r="L7" s="17"/>
      <c r="M7" s="18"/>
    </row>
    <row r="8" spans="1:13" ht="19.5">
      <c r="A8" s="22" t="s">
        <v>737</v>
      </c>
      <c r="B8" s="23"/>
      <c r="C8" s="23"/>
      <c r="D8" s="24"/>
      <c r="E8" s="24"/>
      <c r="F8" s="17"/>
      <c r="G8" s="17"/>
      <c r="H8" s="17"/>
      <c r="I8" s="17"/>
      <c r="J8" s="17"/>
      <c r="K8" s="17"/>
      <c r="L8" s="17"/>
      <c r="M8" s="18"/>
    </row>
    <row r="9" spans="1:13" ht="20.25" thickBot="1">
      <c r="A9" s="22" t="s">
        <v>8</v>
      </c>
      <c r="B9" s="25">
        <v>2500</v>
      </c>
      <c r="C9" s="23"/>
      <c r="D9" s="24"/>
      <c r="E9" s="24"/>
      <c r="F9" s="17"/>
      <c r="G9" s="17"/>
      <c r="H9" s="17"/>
      <c r="I9" s="17"/>
      <c r="J9" s="17"/>
      <c r="K9" s="17"/>
      <c r="L9" s="17"/>
      <c r="M9" s="18"/>
    </row>
    <row r="10" spans="1:13" ht="50.25" thickBot="1">
      <c r="A10" s="85" t="s">
        <v>9</v>
      </c>
      <c r="B10" s="26" t="s">
        <v>10</v>
      </c>
      <c r="C10" s="27" t="s">
        <v>11</v>
      </c>
      <c r="D10" s="28" t="s">
        <v>12</v>
      </c>
      <c r="E10" s="29"/>
      <c r="F10" s="30" t="s">
        <v>13</v>
      </c>
      <c r="G10" s="31"/>
      <c r="H10" s="30" t="s">
        <v>14</v>
      </c>
      <c r="I10" s="32"/>
      <c r="J10" s="32"/>
      <c r="K10" s="32"/>
      <c r="L10" s="33"/>
      <c r="M10" s="86" t="s">
        <v>15</v>
      </c>
    </row>
    <row r="11" spans="1:13" ht="20.25" thickBot="1">
      <c r="A11" s="87"/>
      <c r="B11" s="34"/>
      <c r="C11" s="34"/>
      <c r="D11" s="35" t="s">
        <v>16</v>
      </c>
      <c r="E11" s="36" t="s">
        <v>17</v>
      </c>
      <c r="F11" s="35" t="s">
        <v>18</v>
      </c>
      <c r="G11" s="36" t="s">
        <v>19</v>
      </c>
      <c r="H11" s="37">
        <v>1</v>
      </c>
      <c r="I11" s="38">
        <v>2</v>
      </c>
      <c r="J11" s="38">
        <v>3</v>
      </c>
      <c r="K11" s="38">
        <v>4</v>
      </c>
      <c r="L11" s="39">
        <v>5</v>
      </c>
      <c r="M11" s="88"/>
    </row>
    <row r="12" spans="1:13" ht="17.25" thickBot="1">
      <c r="A12" s="89" t="s">
        <v>20</v>
      </c>
      <c r="B12" s="40"/>
      <c r="C12" s="41"/>
      <c r="D12" s="40"/>
      <c r="E12" s="40"/>
      <c r="F12" s="40"/>
      <c r="G12" s="40"/>
      <c r="H12" s="41"/>
      <c r="I12" s="41"/>
      <c r="J12" s="41"/>
      <c r="K12" s="41"/>
      <c r="L12" s="41"/>
      <c r="M12" s="90"/>
    </row>
    <row r="13" spans="1:13" ht="16.5">
      <c r="A13" s="91" t="s">
        <v>21</v>
      </c>
      <c r="B13" s="42" t="s">
        <v>22</v>
      </c>
      <c r="C13" s="42" t="s">
        <v>23</v>
      </c>
      <c r="D13" s="43" t="s">
        <v>24</v>
      </c>
      <c r="E13" s="44"/>
      <c r="F13" s="43"/>
      <c r="G13" s="44"/>
      <c r="H13" s="45"/>
      <c r="I13" s="46"/>
      <c r="J13" s="46"/>
      <c r="K13" s="46"/>
      <c r="L13" s="47"/>
      <c r="M13" s="92"/>
    </row>
    <row r="14" spans="1:13" ht="16.5">
      <c r="A14" s="93" t="s">
        <v>25</v>
      </c>
      <c r="B14" s="42" t="s">
        <v>22</v>
      </c>
      <c r="C14" s="42" t="s">
        <v>26</v>
      </c>
      <c r="D14" s="43" t="s">
        <v>24</v>
      </c>
      <c r="E14" s="44"/>
      <c r="F14" s="43"/>
      <c r="G14" s="44"/>
      <c r="H14" s="45"/>
      <c r="I14" s="46"/>
      <c r="J14" s="46"/>
      <c r="K14" s="46"/>
      <c r="L14" s="47"/>
      <c r="M14" s="92"/>
    </row>
    <row r="15" spans="1:13" ht="16.5">
      <c r="A15" s="93" t="s">
        <v>728</v>
      </c>
      <c r="B15" s="42" t="s">
        <v>28</v>
      </c>
      <c r="C15" s="42" t="s">
        <v>29</v>
      </c>
      <c r="D15" s="43" t="s">
        <v>24</v>
      </c>
      <c r="E15" s="44"/>
      <c r="F15" s="43"/>
      <c r="G15" s="44"/>
      <c r="H15" s="45"/>
      <c r="I15" s="46"/>
      <c r="J15" s="46"/>
      <c r="K15" s="46"/>
      <c r="L15" s="47"/>
      <c r="M15" s="92"/>
    </row>
    <row r="16" spans="1:13" ht="17.25" thickBot="1">
      <c r="A16" s="93" t="s">
        <v>27</v>
      </c>
      <c r="B16" s="42" t="s">
        <v>28</v>
      </c>
      <c r="C16" s="42" t="s">
        <v>29</v>
      </c>
      <c r="D16" s="43"/>
      <c r="E16" s="48" t="s">
        <v>24</v>
      </c>
      <c r="F16" s="49"/>
      <c r="G16" s="50"/>
      <c r="H16" s="51"/>
      <c r="I16" s="52"/>
      <c r="J16" s="52"/>
      <c r="K16" s="52"/>
      <c r="L16" s="53"/>
      <c r="M16" s="92"/>
    </row>
    <row r="17" spans="1:13" ht="17.25" thickBot="1">
      <c r="A17" s="89" t="s">
        <v>30</v>
      </c>
      <c r="B17" s="40"/>
      <c r="C17" s="41"/>
      <c r="D17" s="40"/>
      <c r="E17" s="40"/>
      <c r="F17" s="40"/>
      <c r="G17" s="40"/>
      <c r="H17" s="41"/>
      <c r="I17" s="41"/>
      <c r="J17" s="41"/>
      <c r="K17" s="41"/>
      <c r="L17" s="41"/>
      <c r="M17" s="90"/>
    </row>
    <row r="18" spans="1:13" ht="16.5">
      <c r="A18" s="94" t="s">
        <v>31</v>
      </c>
      <c r="B18" s="54" t="s">
        <v>32</v>
      </c>
      <c r="C18" s="95" t="s">
        <v>22</v>
      </c>
      <c r="D18" s="55" t="s">
        <v>24</v>
      </c>
      <c r="E18" s="56" t="s">
        <v>24</v>
      </c>
      <c r="F18" s="57"/>
      <c r="G18" s="56"/>
      <c r="H18" s="57"/>
      <c r="I18" s="58"/>
      <c r="J18" s="59"/>
      <c r="K18" s="58"/>
      <c r="L18" s="60"/>
      <c r="M18" s="96"/>
    </row>
    <row r="19" spans="1:13" ht="16.5">
      <c r="A19" s="94" t="s">
        <v>33</v>
      </c>
      <c r="B19" s="54" t="s">
        <v>34</v>
      </c>
      <c r="C19" s="95" t="s">
        <v>22</v>
      </c>
      <c r="D19" s="55" t="s">
        <v>24</v>
      </c>
      <c r="E19" s="56" t="s">
        <v>24</v>
      </c>
      <c r="F19" s="57"/>
      <c r="G19" s="56"/>
      <c r="H19" s="57"/>
      <c r="I19" s="58"/>
      <c r="J19" s="59"/>
      <c r="K19" s="58"/>
      <c r="L19" s="60"/>
      <c r="M19" s="96"/>
    </row>
    <row r="20" spans="1:13" ht="16.5">
      <c r="A20" s="94" t="s">
        <v>35</v>
      </c>
      <c r="B20" s="54" t="s">
        <v>36</v>
      </c>
      <c r="C20" s="95" t="s">
        <v>22</v>
      </c>
      <c r="D20" s="55" t="s">
        <v>24</v>
      </c>
      <c r="E20" s="56" t="s">
        <v>24</v>
      </c>
      <c r="F20" s="57"/>
      <c r="G20" s="56"/>
      <c r="H20" s="57"/>
      <c r="I20" s="58"/>
      <c r="J20" s="59"/>
      <c r="K20" s="58"/>
      <c r="L20" s="60"/>
      <c r="M20" s="96"/>
    </row>
    <row r="21" spans="1:13" ht="16.5">
      <c r="A21" s="94" t="s">
        <v>37</v>
      </c>
      <c r="B21" s="54" t="s">
        <v>38</v>
      </c>
      <c r="C21" s="95" t="s">
        <v>22</v>
      </c>
      <c r="D21" s="55" t="s">
        <v>24</v>
      </c>
      <c r="E21" s="56" t="s">
        <v>24</v>
      </c>
      <c r="F21" s="57"/>
      <c r="G21" s="56"/>
      <c r="H21" s="57"/>
      <c r="I21" s="58"/>
      <c r="J21" s="59"/>
      <c r="K21" s="58"/>
      <c r="L21" s="60"/>
      <c r="M21" s="96"/>
    </row>
    <row r="22" spans="1:13" ht="17.25" thickBot="1">
      <c r="A22" s="94" t="s">
        <v>39</v>
      </c>
      <c r="B22" s="61" t="s">
        <v>40</v>
      </c>
      <c r="C22" s="95" t="s">
        <v>22</v>
      </c>
      <c r="D22" s="55" t="s">
        <v>24</v>
      </c>
      <c r="E22" s="56" t="s">
        <v>24</v>
      </c>
      <c r="F22" s="57"/>
      <c r="G22" s="56"/>
      <c r="H22" s="57"/>
      <c r="I22" s="58"/>
      <c r="J22" s="59"/>
      <c r="K22" s="58"/>
      <c r="L22" s="60"/>
      <c r="M22" s="96"/>
    </row>
    <row r="23" spans="1:13" ht="17.25" thickBot="1">
      <c r="A23" s="89" t="s">
        <v>41</v>
      </c>
      <c r="B23" s="40"/>
      <c r="C23" s="41"/>
      <c r="D23" s="40"/>
      <c r="E23" s="40"/>
      <c r="F23" s="40"/>
      <c r="G23" s="40"/>
      <c r="H23" s="41"/>
      <c r="I23" s="41"/>
      <c r="J23" s="41"/>
      <c r="K23" s="41"/>
      <c r="L23" s="41"/>
      <c r="M23" s="90"/>
    </row>
    <row r="24" spans="1:13" ht="16.5">
      <c r="A24" s="93" t="s">
        <v>42</v>
      </c>
      <c r="B24" s="62" t="s">
        <v>43</v>
      </c>
      <c r="C24" s="62">
        <v>1</v>
      </c>
      <c r="D24" s="43" t="s">
        <v>24</v>
      </c>
      <c r="E24" s="44"/>
      <c r="F24" s="43"/>
      <c r="G24" s="44"/>
      <c r="H24" s="63"/>
      <c r="I24" s="64"/>
      <c r="J24" s="64"/>
      <c r="K24" s="64"/>
      <c r="L24" s="65"/>
      <c r="M24" s="97"/>
    </row>
    <row r="25" spans="1:13" ht="16.5">
      <c r="A25" s="93" t="s">
        <v>44</v>
      </c>
      <c r="B25" s="62" t="s">
        <v>45</v>
      </c>
      <c r="C25" s="62">
        <v>1</v>
      </c>
      <c r="D25" s="43" t="s">
        <v>24</v>
      </c>
      <c r="E25" s="44"/>
      <c r="F25" s="43"/>
      <c r="G25" s="44"/>
      <c r="H25" s="63"/>
      <c r="I25" s="64"/>
      <c r="J25" s="64"/>
      <c r="K25" s="64"/>
      <c r="L25" s="65"/>
      <c r="M25" s="97"/>
    </row>
    <row r="26" spans="1:13" ht="40.5">
      <c r="A26" s="93" t="s">
        <v>46</v>
      </c>
      <c r="B26" s="67" t="s">
        <v>47</v>
      </c>
      <c r="C26" s="67"/>
      <c r="D26" s="43" t="s">
        <v>24</v>
      </c>
      <c r="E26" s="44"/>
      <c r="F26" s="43"/>
      <c r="G26" s="44"/>
      <c r="H26" s="63"/>
      <c r="I26" s="64"/>
      <c r="J26" s="64"/>
      <c r="K26" s="64"/>
      <c r="L26" s="65"/>
      <c r="M26" s="97"/>
    </row>
    <row r="27" spans="1:13" ht="16.5">
      <c r="A27" s="91" t="s">
        <v>48</v>
      </c>
      <c r="B27" s="62" t="s">
        <v>49</v>
      </c>
      <c r="C27" s="62">
        <v>1</v>
      </c>
      <c r="D27" s="43" t="s">
        <v>24</v>
      </c>
      <c r="E27" s="65"/>
      <c r="F27" s="43"/>
      <c r="G27" s="65"/>
      <c r="H27" s="63"/>
      <c r="I27" s="64"/>
      <c r="J27" s="64"/>
      <c r="K27" s="64"/>
      <c r="L27" s="65"/>
      <c r="M27" s="97"/>
    </row>
    <row r="28" spans="1:13" ht="16.5">
      <c r="A28" s="91" t="s">
        <v>50</v>
      </c>
      <c r="B28" s="62" t="s">
        <v>51</v>
      </c>
      <c r="C28" s="62">
        <v>1</v>
      </c>
      <c r="D28" s="43" t="s">
        <v>24</v>
      </c>
      <c r="E28" s="44"/>
      <c r="F28" s="43"/>
      <c r="G28" s="44"/>
      <c r="H28" s="63"/>
      <c r="I28" s="64"/>
      <c r="J28" s="64"/>
      <c r="K28" s="64"/>
      <c r="L28" s="65"/>
      <c r="M28" s="97"/>
    </row>
    <row r="29" spans="1:13" ht="16.5">
      <c r="A29" s="93" t="s">
        <v>52</v>
      </c>
      <c r="B29" s="62" t="s">
        <v>53</v>
      </c>
      <c r="C29" s="62">
        <v>1</v>
      </c>
      <c r="D29" s="43" t="s">
        <v>24</v>
      </c>
      <c r="E29" s="44"/>
      <c r="F29" s="43"/>
      <c r="G29" s="44"/>
      <c r="H29" s="63"/>
      <c r="I29" s="64"/>
      <c r="J29" s="64"/>
      <c r="K29" s="64"/>
      <c r="L29" s="65"/>
      <c r="M29" s="97"/>
    </row>
    <row r="30" spans="1:13" ht="16.5">
      <c r="A30" s="93" t="s">
        <v>54</v>
      </c>
      <c r="B30" s="62" t="s">
        <v>53</v>
      </c>
      <c r="C30" s="62">
        <v>1</v>
      </c>
      <c r="D30" s="43" t="s">
        <v>24</v>
      </c>
      <c r="E30" s="44"/>
      <c r="F30" s="43"/>
      <c r="G30" s="44"/>
      <c r="H30" s="63"/>
      <c r="I30" s="64"/>
      <c r="J30" s="64"/>
      <c r="K30" s="64"/>
      <c r="L30" s="65"/>
      <c r="M30" s="97"/>
    </row>
    <row r="31" spans="1:13" ht="16.5">
      <c r="A31" s="93" t="s">
        <v>55</v>
      </c>
      <c r="B31" s="62" t="s">
        <v>56</v>
      </c>
      <c r="C31" s="62">
        <v>1</v>
      </c>
      <c r="D31" s="43" t="s">
        <v>24</v>
      </c>
      <c r="E31" s="44"/>
      <c r="F31" s="43"/>
      <c r="G31" s="44"/>
      <c r="H31" s="63"/>
      <c r="I31" s="64"/>
      <c r="J31" s="64"/>
      <c r="K31" s="64"/>
      <c r="L31" s="65"/>
      <c r="M31" s="98"/>
    </row>
    <row r="32" spans="1:13" ht="16.5">
      <c r="A32" s="91" t="s">
        <v>57</v>
      </c>
      <c r="B32" s="62" t="s">
        <v>53</v>
      </c>
      <c r="C32" s="62">
        <v>1</v>
      </c>
      <c r="D32" s="43" t="s">
        <v>24</v>
      </c>
      <c r="E32" s="68"/>
      <c r="F32" s="43"/>
      <c r="G32" s="68"/>
      <c r="H32" s="63"/>
      <c r="I32" s="64"/>
      <c r="J32" s="64"/>
      <c r="K32" s="64"/>
      <c r="L32" s="65"/>
      <c r="M32" s="97"/>
    </row>
    <row r="33" spans="1:13" ht="16.5">
      <c r="A33" s="91" t="s">
        <v>58</v>
      </c>
      <c r="B33" s="62" t="s">
        <v>59</v>
      </c>
      <c r="C33" s="62">
        <v>1</v>
      </c>
      <c r="D33" s="43" t="s">
        <v>24</v>
      </c>
      <c r="E33" s="68"/>
      <c r="F33" s="43"/>
      <c r="G33" s="68"/>
      <c r="H33" s="63"/>
      <c r="I33" s="64"/>
      <c r="J33" s="64"/>
      <c r="K33" s="64"/>
      <c r="L33" s="65"/>
      <c r="M33" s="97"/>
    </row>
    <row r="34" spans="1:13" ht="16.5">
      <c r="A34" s="91" t="s">
        <v>60</v>
      </c>
      <c r="B34" s="69" t="s">
        <v>61</v>
      </c>
      <c r="C34" s="62">
        <v>1</v>
      </c>
      <c r="D34" s="43" t="s">
        <v>24</v>
      </c>
      <c r="E34" s="65"/>
      <c r="F34" s="43"/>
      <c r="G34" s="65"/>
      <c r="H34" s="70"/>
      <c r="I34" s="71"/>
      <c r="J34" s="71"/>
      <c r="K34" s="71"/>
      <c r="L34" s="72"/>
      <c r="M34" s="97"/>
    </row>
    <row r="35" spans="1:13" ht="16.5">
      <c r="A35" s="91" t="s">
        <v>62</v>
      </c>
      <c r="B35" s="69" t="s">
        <v>61</v>
      </c>
      <c r="C35" s="62">
        <v>1</v>
      </c>
      <c r="D35" s="43" t="s">
        <v>24</v>
      </c>
      <c r="E35" s="65"/>
      <c r="F35" s="43"/>
      <c r="G35" s="65"/>
      <c r="H35" s="70"/>
      <c r="I35" s="71"/>
      <c r="J35" s="71"/>
      <c r="K35" s="71"/>
      <c r="L35" s="72"/>
      <c r="M35" s="99"/>
    </row>
    <row r="36" spans="1:13" ht="16.5">
      <c r="A36" s="91" t="s">
        <v>63</v>
      </c>
      <c r="B36" s="62" t="s">
        <v>45</v>
      </c>
      <c r="C36" s="62">
        <v>1</v>
      </c>
      <c r="D36" s="43" t="s">
        <v>24</v>
      </c>
      <c r="E36" s="68"/>
      <c r="F36" s="43"/>
      <c r="G36" s="68"/>
      <c r="H36" s="63"/>
      <c r="I36" s="64"/>
      <c r="J36" s="64"/>
      <c r="K36" s="64"/>
      <c r="L36" s="65"/>
      <c r="M36" s="97"/>
    </row>
    <row r="37" spans="1:13" ht="17.25" thickBot="1">
      <c r="A37" s="91" t="s">
        <v>64</v>
      </c>
      <c r="B37" s="62" t="s">
        <v>22</v>
      </c>
      <c r="C37" s="62">
        <v>1</v>
      </c>
      <c r="D37" s="43" t="s">
        <v>24</v>
      </c>
      <c r="E37" s="65"/>
      <c r="F37" s="43"/>
      <c r="G37" s="65"/>
      <c r="H37" s="63"/>
      <c r="I37" s="64"/>
      <c r="J37" s="64"/>
      <c r="K37" s="64"/>
      <c r="L37" s="65"/>
      <c r="M37" s="97"/>
    </row>
    <row r="38" spans="1:13" ht="17.25" thickBot="1">
      <c r="A38" s="89" t="s">
        <v>65</v>
      </c>
      <c r="B38" s="40"/>
      <c r="C38" s="41"/>
      <c r="D38" s="40"/>
      <c r="E38" s="40"/>
      <c r="F38" s="40"/>
      <c r="G38" s="40"/>
      <c r="H38" s="41"/>
      <c r="I38" s="41"/>
      <c r="J38" s="41"/>
      <c r="K38" s="41"/>
      <c r="L38" s="41"/>
      <c r="M38" s="90"/>
    </row>
    <row r="39" spans="1:13" ht="16.5">
      <c r="A39" s="91" t="s">
        <v>66</v>
      </c>
      <c r="B39" s="62" t="s">
        <v>22</v>
      </c>
      <c r="C39" s="62">
        <v>1</v>
      </c>
      <c r="D39" s="43" t="s">
        <v>24</v>
      </c>
      <c r="E39" s="44"/>
      <c r="F39" s="43"/>
      <c r="G39" s="44"/>
      <c r="H39" s="63"/>
      <c r="I39" s="64"/>
      <c r="J39" s="64"/>
      <c r="K39" s="64"/>
      <c r="L39" s="65"/>
      <c r="M39" s="97"/>
    </row>
    <row r="40" spans="1:13" ht="16.5">
      <c r="A40" s="91" t="s">
        <v>67</v>
      </c>
      <c r="B40" s="62" t="s">
        <v>22</v>
      </c>
      <c r="C40" s="62">
        <v>1</v>
      </c>
      <c r="D40" s="43" t="s">
        <v>24</v>
      </c>
      <c r="E40" s="65"/>
      <c r="F40" s="43"/>
      <c r="G40" s="65"/>
      <c r="H40" s="63"/>
      <c r="I40" s="64"/>
      <c r="J40" s="64"/>
      <c r="K40" s="64"/>
      <c r="L40" s="65"/>
      <c r="M40" s="97"/>
    </row>
    <row r="41" spans="1:13" ht="16.5">
      <c r="A41" s="91" t="s">
        <v>68</v>
      </c>
      <c r="B41" s="62" t="s">
        <v>22</v>
      </c>
      <c r="C41" s="62"/>
      <c r="D41" s="43" t="s">
        <v>24</v>
      </c>
      <c r="E41" s="65" t="s">
        <v>24</v>
      </c>
      <c r="F41" s="43"/>
      <c r="G41" s="65"/>
      <c r="H41" s="63"/>
      <c r="I41" s="64"/>
      <c r="J41" s="64"/>
      <c r="K41" s="64"/>
      <c r="L41" s="65"/>
      <c r="M41" s="97"/>
    </row>
    <row r="42" spans="1:13" ht="16.5">
      <c r="A42" s="91" t="s">
        <v>69</v>
      </c>
      <c r="B42" s="62" t="s">
        <v>22</v>
      </c>
      <c r="C42" s="62">
        <v>1</v>
      </c>
      <c r="D42" s="43" t="s">
        <v>24</v>
      </c>
      <c r="E42" s="65"/>
      <c r="F42" s="43"/>
      <c r="G42" s="65"/>
      <c r="H42" s="63"/>
      <c r="I42" s="64"/>
      <c r="J42" s="64"/>
      <c r="K42" s="64"/>
      <c r="L42" s="65"/>
      <c r="M42" s="97"/>
    </row>
    <row r="43" spans="1:13" ht="16.5">
      <c r="A43" s="91" t="s">
        <v>70</v>
      </c>
      <c r="B43" s="62" t="s">
        <v>22</v>
      </c>
      <c r="C43" s="62">
        <v>1</v>
      </c>
      <c r="D43" s="43" t="s">
        <v>24</v>
      </c>
      <c r="E43" s="65"/>
      <c r="F43" s="43"/>
      <c r="G43" s="65"/>
      <c r="H43" s="63"/>
      <c r="I43" s="64"/>
      <c r="J43" s="64"/>
      <c r="K43" s="64"/>
      <c r="L43" s="65"/>
      <c r="M43" s="97"/>
    </row>
    <row r="44" spans="1:13" ht="16.5">
      <c r="A44" s="91" t="s">
        <v>71</v>
      </c>
      <c r="B44" s="62" t="s">
        <v>22</v>
      </c>
      <c r="C44" s="62" t="s">
        <v>72</v>
      </c>
      <c r="D44" s="43" t="s">
        <v>24</v>
      </c>
      <c r="E44" s="65"/>
      <c r="F44" s="43"/>
      <c r="G44" s="65"/>
      <c r="H44" s="63"/>
      <c r="I44" s="64"/>
      <c r="J44" s="64"/>
      <c r="K44" s="64"/>
      <c r="L44" s="65"/>
      <c r="M44" s="97"/>
    </row>
    <row r="45" spans="1:13" ht="16.5">
      <c r="A45" s="91" t="s">
        <v>73</v>
      </c>
      <c r="B45" s="62" t="s">
        <v>22</v>
      </c>
      <c r="C45" s="62">
        <v>2</v>
      </c>
      <c r="D45" s="43" t="s">
        <v>24</v>
      </c>
      <c r="E45" s="65"/>
      <c r="F45" s="43"/>
      <c r="G45" s="65"/>
      <c r="H45" s="63"/>
      <c r="I45" s="64"/>
      <c r="J45" s="64"/>
      <c r="K45" s="64"/>
      <c r="L45" s="65"/>
      <c r="M45" s="97"/>
    </row>
    <row r="46" spans="1:13" ht="16.5">
      <c r="A46" s="91" t="s">
        <v>74</v>
      </c>
      <c r="B46" s="62" t="s">
        <v>22</v>
      </c>
      <c r="C46" s="62">
        <v>1</v>
      </c>
      <c r="D46" s="43" t="s">
        <v>24</v>
      </c>
      <c r="E46" s="65"/>
      <c r="F46" s="43"/>
      <c r="G46" s="65"/>
      <c r="H46" s="63"/>
      <c r="I46" s="64"/>
      <c r="J46" s="64"/>
      <c r="K46" s="64"/>
      <c r="L46" s="65"/>
      <c r="M46" s="97"/>
    </row>
    <row r="47" spans="1:13" ht="16.5">
      <c r="A47" s="91" t="s">
        <v>75</v>
      </c>
      <c r="B47" s="62" t="s">
        <v>76</v>
      </c>
      <c r="C47" s="62">
        <v>1</v>
      </c>
      <c r="D47" s="43" t="s">
        <v>24</v>
      </c>
      <c r="E47" s="65"/>
      <c r="F47" s="43"/>
      <c r="G47" s="65"/>
      <c r="H47" s="63"/>
      <c r="I47" s="64"/>
      <c r="J47" s="64"/>
      <c r="K47" s="64"/>
      <c r="L47" s="65"/>
      <c r="M47" s="97"/>
    </row>
    <row r="48" spans="1:13" ht="16.5">
      <c r="A48" s="91" t="s">
        <v>77</v>
      </c>
      <c r="B48" s="62" t="s">
        <v>76</v>
      </c>
      <c r="C48" s="62">
        <v>1</v>
      </c>
      <c r="D48" s="43" t="s">
        <v>24</v>
      </c>
      <c r="E48" s="65"/>
      <c r="F48" s="43"/>
      <c r="G48" s="65"/>
      <c r="H48" s="63"/>
      <c r="I48" s="64"/>
      <c r="J48" s="64"/>
      <c r="K48" s="64"/>
      <c r="L48" s="65"/>
      <c r="M48" s="97"/>
    </row>
    <row r="49" spans="1:13" ht="16.5">
      <c r="A49" s="91" t="s">
        <v>78</v>
      </c>
      <c r="B49" s="62" t="s">
        <v>76</v>
      </c>
      <c r="C49" s="62">
        <v>1</v>
      </c>
      <c r="D49" s="43" t="s">
        <v>24</v>
      </c>
      <c r="E49" s="65"/>
      <c r="F49" s="43"/>
      <c r="G49" s="65"/>
      <c r="H49" s="63"/>
      <c r="I49" s="64"/>
      <c r="J49" s="64"/>
      <c r="K49" s="64"/>
      <c r="L49" s="65"/>
      <c r="M49" s="97"/>
    </row>
    <row r="50" spans="1:13" ht="16.5">
      <c r="A50" s="91" t="s">
        <v>79</v>
      </c>
      <c r="B50" s="62" t="s">
        <v>76</v>
      </c>
      <c r="C50" s="62">
        <v>1</v>
      </c>
      <c r="D50" s="43" t="s">
        <v>24</v>
      </c>
      <c r="E50" s="65"/>
      <c r="F50" s="43"/>
      <c r="G50" s="65"/>
      <c r="H50" s="63"/>
      <c r="I50" s="64"/>
      <c r="J50" s="64"/>
      <c r="K50" s="64"/>
      <c r="L50" s="65"/>
      <c r="M50" s="97"/>
    </row>
    <row r="51" spans="1:13" ht="16.5">
      <c r="A51" s="91" t="s">
        <v>80</v>
      </c>
      <c r="B51" s="62" t="s">
        <v>76</v>
      </c>
      <c r="C51" s="62">
        <v>1</v>
      </c>
      <c r="D51" s="43" t="s">
        <v>24</v>
      </c>
      <c r="E51" s="65"/>
      <c r="F51" s="43"/>
      <c r="G51" s="65"/>
      <c r="H51" s="63"/>
      <c r="I51" s="64"/>
      <c r="J51" s="64"/>
      <c r="K51" s="64"/>
      <c r="L51" s="65"/>
      <c r="M51" s="97"/>
    </row>
    <row r="52" spans="1:13" ht="16.5">
      <c r="A52" s="91" t="s">
        <v>81</v>
      </c>
      <c r="B52" s="62" t="s">
        <v>22</v>
      </c>
      <c r="C52" s="62">
        <v>3</v>
      </c>
      <c r="D52" s="43" t="s">
        <v>24</v>
      </c>
      <c r="E52" s="65"/>
      <c r="F52" s="43"/>
      <c r="G52" s="65"/>
      <c r="H52" s="63"/>
      <c r="I52" s="64"/>
      <c r="J52" s="64"/>
      <c r="K52" s="64"/>
      <c r="L52" s="65"/>
      <c r="M52" s="97"/>
    </row>
    <row r="53" spans="1:13" ht="16.5">
      <c r="A53" s="91" t="s">
        <v>82</v>
      </c>
      <c r="B53" s="62" t="s">
        <v>22</v>
      </c>
      <c r="C53" s="62">
        <v>1</v>
      </c>
      <c r="D53" s="43" t="s">
        <v>24</v>
      </c>
      <c r="E53" s="65"/>
      <c r="F53" s="43"/>
      <c r="G53" s="65"/>
      <c r="H53" s="63"/>
      <c r="I53" s="64"/>
      <c r="J53" s="64"/>
      <c r="K53" s="64"/>
      <c r="L53" s="65"/>
      <c r="M53" s="97"/>
    </row>
    <row r="54" spans="1:13" ht="16.5">
      <c r="A54" s="91" t="s">
        <v>83</v>
      </c>
      <c r="B54" s="62" t="s">
        <v>22</v>
      </c>
      <c r="C54" s="62">
        <v>1</v>
      </c>
      <c r="D54" s="43" t="s">
        <v>24</v>
      </c>
      <c r="E54" s="65"/>
      <c r="F54" s="43"/>
      <c r="G54" s="65"/>
      <c r="H54" s="63"/>
      <c r="I54" s="64"/>
      <c r="J54" s="64"/>
      <c r="K54" s="64"/>
      <c r="L54" s="65"/>
      <c r="M54" s="97"/>
    </row>
    <row r="55" spans="1:13" ht="16.5">
      <c r="A55" s="91" t="s">
        <v>84</v>
      </c>
      <c r="B55" s="62" t="s">
        <v>22</v>
      </c>
      <c r="C55" s="73">
        <v>1</v>
      </c>
      <c r="D55" s="43" t="s">
        <v>24</v>
      </c>
      <c r="E55" s="65"/>
      <c r="F55" s="43"/>
      <c r="G55" s="65"/>
      <c r="H55" s="63"/>
      <c r="I55" s="64"/>
      <c r="J55" s="64"/>
      <c r="K55" s="64"/>
      <c r="L55" s="65"/>
      <c r="M55" s="100"/>
    </row>
    <row r="56" spans="1:13" ht="16.5">
      <c r="A56" s="91" t="s">
        <v>85</v>
      </c>
      <c r="B56" s="62" t="s">
        <v>22</v>
      </c>
      <c r="C56" s="62">
        <v>2</v>
      </c>
      <c r="D56" s="43" t="s">
        <v>24</v>
      </c>
      <c r="E56" s="65"/>
      <c r="F56" s="43"/>
      <c r="G56" s="65"/>
      <c r="H56" s="63"/>
      <c r="I56" s="64"/>
      <c r="J56" s="64"/>
      <c r="K56" s="64"/>
      <c r="L56" s="65"/>
      <c r="M56" s="97"/>
    </row>
    <row r="57" spans="1:13" ht="16.5">
      <c r="A57" s="91" t="s">
        <v>86</v>
      </c>
      <c r="B57" s="62" t="s">
        <v>76</v>
      </c>
      <c r="C57" s="62">
        <v>2</v>
      </c>
      <c r="D57" s="43" t="s">
        <v>24</v>
      </c>
      <c r="E57" s="65"/>
      <c r="F57" s="43"/>
      <c r="G57" s="65"/>
      <c r="H57" s="63"/>
      <c r="I57" s="64"/>
      <c r="J57" s="64"/>
      <c r="K57" s="64"/>
      <c r="L57" s="65"/>
      <c r="M57" s="100"/>
    </row>
    <row r="58" spans="1:13" ht="16.5">
      <c r="A58" s="91" t="s">
        <v>87</v>
      </c>
      <c r="B58" s="62" t="s">
        <v>22</v>
      </c>
      <c r="C58" s="62">
        <v>2</v>
      </c>
      <c r="D58" s="43" t="s">
        <v>24</v>
      </c>
      <c r="E58" s="65"/>
      <c r="F58" s="43"/>
      <c r="G58" s="65"/>
      <c r="H58" s="63"/>
      <c r="I58" s="64"/>
      <c r="J58" s="64"/>
      <c r="K58" s="64"/>
      <c r="L58" s="65"/>
      <c r="M58" s="100"/>
    </row>
    <row r="59" spans="1:13" ht="16.5">
      <c r="A59" s="91" t="s">
        <v>88</v>
      </c>
      <c r="B59" s="62" t="s">
        <v>76</v>
      </c>
      <c r="C59" s="62">
        <v>2</v>
      </c>
      <c r="D59" s="43" t="s">
        <v>24</v>
      </c>
      <c r="E59" s="65"/>
      <c r="F59" s="43"/>
      <c r="G59" s="65"/>
      <c r="H59" s="63"/>
      <c r="I59" s="64"/>
      <c r="J59" s="64"/>
      <c r="K59" s="64"/>
      <c r="L59" s="65"/>
      <c r="M59" s="100"/>
    </row>
    <row r="60" spans="1:13" ht="16.5">
      <c r="A60" s="91" t="s">
        <v>89</v>
      </c>
      <c r="B60" s="62" t="s">
        <v>76</v>
      </c>
      <c r="C60" s="62">
        <v>4</v>
      </c>
      <c r="D60" s="43" t="s">
        <v>24</v>
      </c>
      <c r="E60" s="65"/>
      <c r="F60" s="43"/>
      <c r="G60" s="65"/>
      <c r="H60" s="63"/>
      <c r="I60" s="64"/>
      <c r="J60" s="64"/>
      <c r="K60" s="64"/>
      <c r="L60" s="65"/>
      <c r="M60" s="100"/>
    </row>
    <row r="61" spans="1:13" ht="17.25" thickBot="1">
      <c r="A61" s="91" t="s">
        <v>90</v>
      </c>
      <c r="B61" s="62" t="s">
        <v>76</v>
      </c>
      <c r="C61" s="62">
        <v>1</v>
      </c>
      <c r="D61" s="63" t="s">
        <v>24</v>
      </c>
      <c r="E61" s="65"/>
      <c r="F61" s="63"/>
      <c r="G61" s="65"/>
      <c r="H61" s="63"/>
      <c r="I61" s="64"/>
      <c r="J61" s="64"/>
      <c r="K61" s="64"/>
      <c r="L61" s="65"/>
      <c r="M61" s="100"/>
    </row>
    <row r="62" spans="1:13" ht="17.25" thickBot="1">
      <c r="A62" s="89" t="s">
        <v>91</v>
      </c>
      <c r="B62" s="40"/>
      <c r="C62" s="41"/>
      <c r="D62" s="40"/>
      <c r="E62" s="40"/>
      <c r="F62" s="40"/>
      <c r="G62" s="40"/>
      <c r="H62" s="41"/>
      <c r="I62" s="41"/>
      <c r="J62" s="41"/>
      <c r="K62" s="41"/>
      <c r="L62" s="41"/>
      <c r="M62" s="90"/>
    </row>
    <row r="63" spans="1:13" ht="16.5">
      <c r="A63" s="91" t="s">
        <v>92</v>
      </c>
      <c r="B63" s="62" t="s">
        <v>22</v>
      </c>
      <c r="C63" s="62">
        <v>1</v>
      </c>
      <c r="D63" s="63" t="s">
        <v>24</v>
      </c>
      <c r="E63" s="65"/>
      <c r="F63" s="63"/>
      <c r="G63" s="65"/>
      <c r="H63" s="63"/>
      <c r="I63" s="64"/>
      <c r="J63" s="64"/>
      <c r="K63" s="64"/>
      <c r="L63" s="65"/>
      <c r="M63" s="100"/>
    </row>
    <row r="64" spans="1:13" ht="16.5">
      <c r="A64" s="101" t="s">
        <v>93</v>
      </c>
      <c r="B64" s="62" t="s">
        <v>76</v>
      </c>
      <c r="C64" s="62"/>
      <c r="D64" s="63" t="s">
        <v>24</v>
      </c>
      <c r="E64" s="65"/>
      <c r="F64" s="63"/>
      <c r="G64" s="65"/>
      <c r="H64" s="63"/>
      <c r="I64" s="64"/>
      <c r="J64" s="64"/>
      <c r="K64" s="64"/>
      <c r="L64" s="65"/>
      <c r="M64" s="100"/>
    </row>
    <row r="65" spans="1:13" ht="16.5">
      <c r="A65" s="91" t="s">
        <v>94</v>
      </c>
      <c r="B65" s="62" t="s">
        <v>22</v>
      </c>
      <c r="C65" s="62">
        <v>1</v>
      </c>
      <c r="D65" s="63" t="s">
        <v>24</v>
      </c>
      <c r="E65" s="65"/>
      <c r="F65" s="63"/>
      <c r="G65" s="65"/>
      <c r="H65" s="63"/>
      <c r="I65" s="64"/>
      <c r="J65" s="64"/>
      <c r="K65" s="64"/>
      <c r="L65" s="65"/>
      <c r="M65" s="100"/>
    </row>
    <row r="66" spans="1:13" ht="17.25" thickBot="1">
      <c r="A66" s="91" t="s">
        <v>95</v>
      </c>
      <c r="B66" s="62" t="s">
        <v>22</v>
      </c>
      <c r="C66" s="62">
        <v>1</v>
      </c>
      <c r="D66" s="63" t="s">
        <v>24</v>
      </c>
      <c r="E66" s="65" t="s">
        <v>24</v>
      </c>
      <c r="F66" s="63"/>
      <c r="G66" s="65"/>
      <c r="H66" s="63"/>
      <c r="I66" s="64"/>
      <c r="J66" s="64"/>
      <c r="K66" s="64"/>
      <c r="L66" s="65"/>
      <c r="M66" s="100"/>
    </row>
    <row r="67" spans="1:13" ht="17.25" thickBot="1">
      <c r="A67" s="89" t="s">
        <v>96</v>
      </c>
      <c r="B67" s="40"/>
      <c r="C67" s="41"/>
      <c r="D67" s="40"/>
      <c r="E67" s="40"/>
      <c r="F67" s="40"/>
      <c r="G67" s="40"/>
      <c r="H67" s="41"/>
      <c r="I67" s="41"/>
      <c r="J67" s="41"/>
      <c r="K67" s="41"/>
      <c r="L67" s="41"/>
      <c r="M67" s="90"/>
    </row>
    <row r="68" spans="1:13" ht="16.5">
      <c r="A68" s="91" t="s">
        <v>97</v>
      </c>
      <c r="B68" s="62" t="s">
        <v>98</v>
      </c>
      <c r="C68" s="62"/>
      <c r="D68" s="63"/>
      <c r="E68" s="65" t="s">
        <v>24</v>
      </c>
      <c r="F68" s="63"/>
      <c r="G68" s="65"/>
      <c r="H68" s="63"/>
      <c r="I68" s="64"/>
      <c r="J68" s="64"/>
      <c r="K68" s="64"/>
      <c r="L68" s="65"/>
      <c r="M68" s="97"/>
    </row>
    <row r="69" spans="1:13" ht="17.25" thickBot="1">
      <c r="A69" s="91" t="s">
        <v>99</v>
      </c>
      <c r="B69" s="74"/>
      <c r="C69" s="62"/>
      <c r="D69" s="63" t="s">
        <v>24</v>
      </c>
      <c r="E69" s="65"/>
      <c r="F69" s="63"/>
      <c r="G69" s="65"/>
      <c r="H69" s="63"/>
      <c r="I69" s="64"/>
      <c r="J69" s="64"/>
      <c r="K69" s="64"/>
      <c r="L69" s="65"/>
      <c r="M69" s="100"/>
    </row>
    <row r="70" spans="1:13" ht="17.25" thickBot="1">
      <c r="A70" s="89" t="s">
        <v>100</v>
      </c>
      <c r="B70" s="40"/>
      <c r="C70" s="41"/>
      <c r="D70" s="40"/>
      <c r="E70" s="40"/>
      <c r="F70" s="40"/>
      <c r="G70" s="40"/>
      <c r="H70" s="41"/>
      <c r="I70" s="41"/>
      <c r="J70" s="41"/>
      <c r="K70" s="41"/>
      <c r="L70" s="41"/>
      <c r="M70" s="90"/>
    </row>
    <row r="71" spans="1:13" ht="16.5">
      <c r="A71" s="91" t="s">
        <v>101</v>
      </c>
      <c r="B71" s="62" t="s">
        <v>102</v>
      </c>
      <c r="C71" s="62"/>
      <c r="D71" s="63" t="s">
        <v>24</v>
      </c>
      <c r="E71" s="65"/>
      <c r="F71" s="63"/>
      <c r="G71" s="65"/>
      <c r="H71" s="63"/>
      <c r="I71" s="64"/>
      <c r="J71" s="64"/>
      <c r="K71" s="64"/>
      <c r="L71" s="65"/>
      <c r="M71" s="97"/>
    </row>
    <row r="72" spans="1:13" ht="17.25" thickBot="1">
      <c r="A72" s="91" t="s">
        <v>103</v>
      </c>
      <c r="B72" s="62"/>
      <c r="C72" s="62">
        <v>3</v>
      </c>
      <c r="D72" s="63" t="s">
        <v>24</v>
      </c>
      <c r="E72" s="65"/>
      <c r="F72" s="63"/>
      <c r="G72" s="65"/>
      <c r="H72" s="63"/>
      <c r="I72" s="64"/>
      <c r="J72" s="64"/>
      <c r="K72" s="64"/>
      <c r="L72" s="65"/>
      <c r="M72" s="97"/>
    </row>
    <row r="73" spans="1:13" ht="17.25" thickBot="1">
      <c r="A73" s="89" t="s">
        <v>104</v>
      </c>
      <c r="B73" s="40"/>
      <c r="C73" s="41"/>
      <c r="D73" s="40"/>
      <c r="E73" s="40"/>
      <c r="F73" s="40"/>
      <c r="G73" s="40"/>
      <c r="H73" s="41"/>
      <c r="I73" s="41"/>
      <c r="J73" s="41"/>
      <c r="K73" s="41"/>
      <c r="L73" s="41"/>
      <c r="M73" s="90"/>
    </row>
    <row r="74" spans="1:13" ht="16.5">
      <c r="A74" s="91" t="s">
        <v>105</v>
      </c>
      <c r="B74" s="62" t="s">
        <v>106</v>
      </c>
      <c r="C74" s="62">
        <v>1</v>
      </c>
      <c r="D74" s="63"/>
      <c r="E74" s="65" t="s">
        <v>24</v>
      </c>
      <c r="F74" s="63"/>
      <c r="G74" s="65"/>
      <c r="H74" s="63"/>
      <c r="I74" s="64"/>
      <c r="J74" s="64"/>
      <c r="K74" s="64"/>
      <c r="L74" s="65"/>
      <c r="M74" s="97"/>
    </row>
    <row r="75" spans="1:13" ht="16.5">
      <c r="A75" s="91" t="s">
        <v>107</v>
      </c>
      <c r="B75" s="62" t="s">
        <v>22</v>
      </c>
      <c r="C75" s="62">
        <v>1</v>
      </c>
      <c r="D75" s="63"/>
      <c r="E75" s="65" t="s">
        <v>24</v>
      </c>
      <c r="F75" s="63"/>
      <c r="G75" s="65"/>
      <c r="H75" s="63"/>
      <c r="I75" s="64"/>
      <c r="J75" s="64"/>
      <c r="K75" s="64"/>
      <c r="L75" s="65"/>
      <c r="M75" s="97"/>
    </row>
    <row r="76" spans="1:13" ht="17.25" thickBot="1">
      <c r="A76" s="91" t="s">
        <v>108</v>
      </c>
      <c r="B76" s="62" t="s">
        <v>109</v>
      </c>
      <c r="C76" s="62">
        <v>1</v>
      </c>
      <c r="D76" s="63"/>
      <c r="E76" s="65" t="s">
        <v>24</v>
      </c>
      <c r="F76" s="63"/>
      <c r="G76" s="65"/>
      <c r="H76" s="63"/>
      <c r="I76" s="64"/>
      <c r="J76" s="64"/>
      <c r="K76" s="64"/>
      <c r="L76" s="65"/>
      <c r="M76" s="97"/>
    </row>
    <row r="77" spans="1:13" ht="17.25" thickBot="1">
      <c r="A77" s="89" t="s">
        <v>110</v>
      </c>
      <c r="B77" s="40"/>
      <c r="C77" s="41"/>
      <c r="D77" s="40"/>
      <c r="E77" s="40"/>
      <c r="F77" s="40"/>
      <c r="G77" s="40"/>
      <c r="H77" s="41"/>
      <c r="I77" s="41"/>
      <c r="J77" s="41"/>
      <c r="K77" s="41"/>
      <c r="L77" s="41"/>
      <c r="M77" s="90"/>
    </row>
    <row r="78" spans="1:13" ht="16.5">
      <c r="A78" s="91" t="s">
        <v>111</v>
      </c>
      <c r="B78" s="62" t="s">
        <v>22</v>
      </c>
      <c r="C78" s="62">
        <v>1</v>
      </c>
      <c r="D78" s="63"/>
      <c r="E78" s="65" t="s">
        <v>24</v>
      </c>
      <c r="F78" s="63"/>
      <c r="G78" s="65"/>
      <c r="H78" s="63"/>
      <c r="I78" s="64"/>
      <c r="J78" s="64"/>
      <c r="K78" s="64"/>
      <c r="L78" s="65"/>
      <c r="M78" s="97"/>
    </row>
    <row r="79" spans="1:13" ht="16.5">
      <c r="A79" s="91" t="s">
        <v>112</v>
      </c>
      <c r="B79" s="62" t="s">
        <v>22</v>
      </c>
      <c r="C79" s="62" t="s">
        <v>113</v>
      </c>
      <c r="D79" s="63"/>
      <c r="E79" s="65" t="s">
        <v>24</v>
      </c>
      <c r="F79" s="63"/>
      <c r="G79" s="65"/>
      <c r="H79" s="63"/>
      <c r="I79" s="64"/>
      <c r="J79" s="64"/>
      <c r="K79" s="64"/>
      <c r="L79" s="65"/>
      <c r="M79" s="97"/>
    </row>
    <row r="80" spans="1:13" ht="16.5">
      <c r="A80" s="91" t="s">
        <v>114</v>
      </c>
      <c r="B80" s="62" t="s">
        <v>22</v>
      </c>
      <c r="C80" s="62">
        <v>2</v>
      </c>
      <c r="D80" s="63"/>
      <c r="E80" s="65" t="s">
        <v>24</v>
      </c>
      <c r="F80" s="63"/>
      <c r="G80" s="65"/>
      <c r="H80" s="63"/>
      <c r="I80" s="64"/>
      <c r="J80" s="64"/>
      <c r="K80" s="64"/>
      <c r="L80" s="65"/>
      <c r="M80" s="97"/>
    </row>
    <row r="81" spans="1:13" ht="17.25" thickBot="1">
      <c r="A81" s="91" t="s">
        <v>115</v>
      </c>
      <c r="B81" s="62" t="s">
        <v>116</v>
      </c>
      <c r="C81" s="62">
        <v>1</v>
      </c>
      <c r="D81" s="63"/>
      <c r="E81" s="65" t="s">
        <v>24</v>
      </c>
      <c r="F81" s="63"/>
      <c r="G81" s="65"/>
      <c r="H81" s="63"/>
      <c r="I81" s="64"/>
      <c r="J81" s="64"/>
      <c r="K81" s="64"/>
      <c r="L81" s="65"/>
      <c r="M81" s="97"/>
    </row>
    <row r="82" spans="1:13" ht="17.25" thickBot="1">
      <c r="A82" s="89" t="s">
        <v>117</v>
      </c>
      <c r="B82" s="40"/>
      <c r="C82" s="41"/>
      <c r="D82" s="40"/>
      <c r="E82" s="40"/>
      <c r="F82" s="40"/>
      <c r="G82" s="40"/>
      <c r="H82" s="41"/>
      <c r="I82" s="41"/>
      <c r="J82" s="41"/>
      <c r="K82" s="41"/>
      <c r="L82" s="41"/>
      <c r="M82" s="90"/>
    </row>
    <row r="83" spans="1:13" ht="16.5">
      <c r="A83" s="102" t="s">
        <v>118</v>
      </c>
      <c r="B83" s="66" t="s">
        <v>119</v>
      </c>
      <c r="C83" s="66" t="s">
        <v>119</v>
      </c>
      <c r="D83" s="63"/>
      <c r="E83" s="65" t="s">
        <v>24</v>
      </c>
      <c r="F83" s="63"/>
      <c r="G83" s="65"/>
      <c r="H83" s="75"/>
      <c r="I83" s="76"/>
      <c r="J83" s="76"/>
      <c r="K83" s="76"/>
      <c r="L83" s="77"/>
      <c r="M83" s="97"/>
    </row>
    <row r="84" spans="1:13" ht="16.5">
      <c r="A84" s="102" t="s">
        <v>120</v>
      </c>
      <c r="B84" s="66" t="s">
        <v>121</v>
      </c>
      <c r="C84" s="66"/>
      <c r="D84" s="63"/>
      <c r="E84" s="65"/>
      <c r="F84" s="63"/>
      <c r="G84" s="65"/>
      <c r="H84" s="75"/>
      <c r="I84" s="76"/>
      <c r="J84" s="76"/>
      <c r="K84" s="76"/>
      <c r="L84" s="77"/>
      <c r="M84" s="97"/>
    </row>
    <row r="85" spans="1:13" ht="16.5">
      <c r="A85" s="102" t="s">
        <v>122</v>
      </c>
      <c r="B85" s="66" t="s">
        <v>121</v>
      </c>
      <c r="C85" s="66"/>
      <c r="D85" s="63"/>
      <c r="E85" s="65"/>
      <c r="F85" s="63"/>
      <c r="G85" s="65"/>
      <c r="H85" s="75"/>
      <c r="I85" s="76"/>
      <c r="J85" s="76"/>
      <c r="K85" s="76"/>
      <c r="L85" s="77"/>
      <c r="M85" s="97"/>
    </row>
    <row r="86" spans="1:13" ht="17.25" thickBot="1">
      <c r="A86" s="102" t="s">
        <v>123</v>
      </c>
      <c r="B86" s="66" t="s">
        <v>124</v>
      </c>
      <c r="C86" s="66"/>
      <c r="D86" s="63" t="s">
        <v>24</v>
      </c>
      <c r="E86" s="65"/>
      <c r="F86" s="63"/>
      <c r="G86" s="65"/>
      <c r="H86" s="75"/>
      <c r="I86" s="76"/>
      <c r="J86" s="76"/>
      <c r="K86" s="76"/>
      <c r="L86" s="77"/>
      <c r="M86" s="97"/>
    </row>
    <row r="87" spans="1:13" ht="17.25" thickBot="1">
      <c r="A87" s="89" t="s">
        <v>125</v>
      </c>
      <c r="B87" s="40"/>
      <c r="C87" s="41"/>
      <c r="D87" s="40"/>
      <c r="E87" s="40"/>
      <c r="F87" s="40"/>
      <c r="G87" s="40"/>
      <c r="H87" s="41"/>
      <c r="I87" s="41"/>
      <c r="J87" s="41"/>
      <c r="K87" s="41"/>
      <c r="L87" s="41"/>
      <c r="M87" s="90"/>
    </row>
    <row r="88" spans="1:13" ht="16.5">
      <c r="A88" s="91" t="s">
        <v>126</v>
      </c>
      <c r="B88" s="62" t="s">
        <v>127</v>
      </c>
      <c r="C88" s="62"/>
      <c r="D88" s="63" t="s">
        <v>24</v>
      </c>
      <c r="E88" s="65"/>
      <c r="F88" s="63"/>
      <c r="G88" s="65"/>
      <c r="H88" s="63"/>
      <c r="I88" s="64"/>
      <c r="J88" s="64"/>
      <c r="K88" s="64"/>
      <c r="L88" s="65"/>
      <c r="M88" s="97"/>
    </row>
    <row r="89" spans="1:13" ht="17.25" thickBot="1">
      <c r="A89" s="91" t="s">
        <v>128</v>
      </c>
      <c r="B89" s="62" t="s">
        <v>129</v>
      </c>
      <c r="C89" s="62">
        <v>1</v>
      </c>
      <c r="D89" s="63" t="s">
        <v>24</v>
      </c>
      <c r="E89" s="65"/>
      <c r="F89" s="63"/>
      <c r="G89" s="65"/>
      <c r="H89" s="63"/>
      <c r="I89" s="64"/>
      <c r="J89" s="64"/>
      <c r="K89" s="64"/>
      <c r="L89" s="65"/>
      <c r="M89" s="97"/>
    </row>
    <row r="90" spans="1:13" ht="17.25" thickBot="1">
      <c r="A90" s="89" t="s">
        <v>130</v>
      </c>
      <c r="B90" s="40"/>
      <c r="C90" s="41"/>
      <c r="D90" s="40"/>
      <c r="E90" s="40"/>
      <c r="F90" s="40"/>
      <c r="G90" s="40"/>
      <c r="H90" s="41"/>
      <c r="I90" s="41"/>
      <c r="J90" s="41"/>
      <c r="K90" s="41"/>
      <c r="L90" s="41"/>
      <c r="M90" s="90"/>
    </row>
    <row r="91" spans="1:13" ht="16.5">
      <c r="A91" s="91" t="s">
        <v>131</v>
      </c>
      <c r="B91" s="62" t="s">
        <v>22</v>
      </c>
      <c r="C91" s="62">
        <v>1</v>
      </c>
      <c r="D91" s="63" t="s">
        <v>24</v>
      </c>
      <c r="E91" s="65"/>
      <c r="F91" s="63"/>
      <c r="G91" s="65"/>
      <c r="H91" s="63"/>
      <c r="I91" s="64"/>
      <c r="J91" s="64"/>
      <c r="K91" s="64"/>
      <c r="L91" s="65"/>
      <c r="M91" s="97"/>
    </row>
    <row r="92" spans="1:13" ht="16.5">
      <c r="A92" s="91" t="s">
        <v>132</v>
      </c>
      <c r="B92" s="62" t="s">
        <v>22</v>
      </c>
      <c r="C92" s="62">
        <v>1</v>
      </c>
      <c r="D92" s="63" t="s">
        <v>24</v>
      </c>
      <c r="E92" s="65"/>
      <c r="F92" s="63"/>
      <c r="G92" s="65"/>
      <c r="H92" s="63"/>
      <c r="I92" s="64"/>
      <c r="J92" s="64"/>
      <c r="K92" s="64"/>
      <c r="L92" s="65"/>
      <c r="M92" s="97"/>
    </row>
    <row r="93" spans="1:13" ht="16.5">
      <c r="A93" s="91" t="s">
        <v>133</v>
      </c>
      <c r="B93" s="62" t="s">
        <v>22</v>
      </c>
      <c r="C93" s="62">
        <v>1</v>
      </c>
      <c r="D93" s="63" t="s">
        <v>24</v>
      </c>
      <c r="E93" s="65"/>
      <c r="F93" s="63"/>
      <c r="G93" s="65"/>
      <c r="H93" s="63"/>
      <c r="I93" s="64"/>
      <c r="J93" s="64"/>
      <c r="K93" s="64"/>
      <c r="L93" s="65"/>
      <c r="M93" s="97"/>
    </row>
    <row r="94" spans="1:13" ht="16.5">
      <c r="A94" s="91" t="s">
        <v>134</v>
      </c>
      <c r="B94" s="62" t="s">
        <v>135</v>
      </c>
      <c r="C94" s="62" t="s">
        <v>135</v>
      </c>
      <c r="D94" s="63" t="s">
        <v>24</v>
      </c>
      <c r="E94" s="65" t="s">
        <v>24</v>
      </c>
      <c r="F94" s="63"/>
      <c r="G94" s="65"/>
      <c r="H94" s="63"/>
      <c r="I94" s="64"/>
      <c r="J94" s="64"/>
      <c r="K94" s="64"/>
      <c r="L94" s="65"/>
      <c r="M94" s="97"/>
    </row>
    <row r="95" spans="1:13" ht="17.25" thickBot="1">
      <c r="A95" s="91" t="s">
        <v>136</v>
      </c>
      <c r="B95" s="62" t="s">
        <v>76</v>
      </c>
      <c r="C95" s="62">
        <v>1</v>
      </c>
      <c r="D95" s="63" t="s">
        <v>24</v>
      </c>
      <c r="E95" s="65"/>
      <c r="F95" s="63"/>
      <c r="G95" s="65"/>
      <c r="H95" s="63"/>
      <c r="I95" s="64"/>
      <c r="J95" s="64"/>
      <c r="K95" s="64"/>
      <c r="L95" s="65"/>
      <c r="M95" s="97"/>
    </row>
    <row r="96" spans="1:13" ht="17.25" thickBot="1">
      <c r="A96" s="89" t="s">
        <v>137</v>
      </c>
      <c r="B96" s="40"/>
      <c r="C96" s="41"/>
      <c r="D96" s="40"/>
      <c r="E96" s="40"/>
      <c r="F96" s="40"/>
      <c r="G96" s="40"/>
      <c r="H96" s="41"/>
      <c r="I96" s="41"/>
      <c r="J96" s="41"/>
      <c r="K96" s="41"/>
      <c r="L96" s="41"/>
      <c r="M96" s="90"/>
    </row>
    <row r="97" spans="1:13" ht="16.5">
      <c r="A97" s="91" t="s">
        <v>138</v>
      </c>
      <c r="B97" s="62" t="s">
        <v>22</v>
      </c>
      <c r="C97" s="62">
        <v>1</v>
      </c>
      <c r="D97" s="63" t="s">
        <v>24</v>
      </c>
      <c r="E97" s="65"/>
      <c r="F97" s="63"/>
      <c r="G97" s="65"/>
      <c r="H97" s="63"/>
      <c r="I97" s="64"/>
      <c r="J97" s="64"/>
      <c r="K97" s="64"/>
      <c r="L97" s="65"/>
      <c r="M97" s="97"/>
    </row>
    <row r="98" spans="1:13" ht="16.5">
      <c r="A98" s="91" t="s">
        <v>139</v>
      </c>
      <c r="B98" s="62" t="s">
        <v>22</v>
      </c>
      <c r="C98" s="62">
        <v>1</v>
      </c>
      <c r="D98" s="63" t="s">
        <v>24</v>
      </c>
      <c r="E98" s="65"/>
      <c r="F98" s="63"/>
      <c r="G98" s="65"/>
      <c r="H98" s="63"/>
      <c r="I98" s="64"/>
      <c r="J98" s="64"/>
      <c r="K98" s="64"/>
      <c r="L98" s="65"/>
      <c r="M98" s="97"/>
    </row>
    <row r="99" spans="1:13" ht="33">
      <c r="A99" s="102" t="s">
        <v>140</v>
      </c>
      <c r="B99" s="66" t="s">
        <v>22</v>
      </c>
      <c r="C99" s="66" t="s">
        <v>141</v>
      </c>
      <c r="D99" s="63" t="s">
        <v>24</v>
      </c>
      <c r="E99" s="65"/>
      <c r="F99" s="63"/>
      <c r="G99" s="65"/>
      <c r="H99" s="63"/>
      <c r="I99" s="64"/>
      <c r="J99" s="64"/>
      <c r="K99" s="64"/>
      <c r="L99" s="65"/>
      <c r="M99" s="97"/>
    </row>
    <row r="100" spans="1:13" ht="16.5">
      <c r="A100" s="91" t="s">
        <v>142</v>
      </c>
      <c r="B100" s="62" t="s">
        <v>22</v>
      </c>
      <c r="C100" s="62" t="s">
        <v>143</v>
      </c>
      <c r="D100" s="63" t="s">
        <v>24</v>
      </c>
      <c r="E100" s="65"/>
      <c r="F100" s="63"/>
      <c r="G100" s="65"/>
      <c r="H100" s="63"/>
      <c r="I100" s="64"/>
      <c r="J100" s="64"/>
      <c r="K100" s="64"/>
      <c r="L100" s="65"/>
      <c r="M100" s="100"/>
    </row>
    <row r="101" spans="1:13" ht="16.5">
      <c r="A101" s="91" t="s">
        <v>144</v>
      </c>
      <c r="B101" s="62" t="s">
        <v>22</v>
      </c>
      <c r="C101" s="62" t="s">
        <v>145</v>
      </c>
      <c r="D101" s="63" t="s">
        <v>24</v>
      </c>
      <c r="E101" s="65"/>
      <c r="F101" s="63"/>
      <c r="G101" s="65"/>
      <c r="H101" s="63"/>
      <c r="I101" s="64"/>
      <c r="J101" s="64"/>
      <c r="K101" s="64"/>
      <c r="L101" s="65"/>
      <c r="M101" s="100"/>
    </row>
    <row r="102" spans="1:13" ht="16.5">
      <c r="A102" s="91" t="s">
        <v>146</v>
      </c>
      <c r="B102" s="62" t="s">
        <v>22</v>
      </c>
      <c r="C102" s="62" t="s">
        <v>147</v>
      </c>
      <c r="D102" s="63" t="s">
        <v>24</v>
      </c>
      <c r="E102" s="65"/>
      <c r="F102" s="63"/>
      <c r="G102" s="65"/>
      <c r="H102" s="63"/>
      <c r="I102" s="64"/>
      <c r="J102" s="64"/>
      <c r="K102" s="64"/>
      <c r="L102" s="65"/>
      <c r="M102" s="100"/>
    </row>
    <row r="103" spans="1:13" ht="16.5">
      <c r="A103" s="91" t="s">
        <v>148</v>
      </c>
      <c r="B103" s="62" t="s">
        <v>22</v>
      </c>
      <c r="C103" s="62" t="s">
        <v>22</v>
      </c>
      <c r="D103" s="63" t="s">
        <v>24</v>
      </c>
      <c r="E103" s="65"/>
      <c r="F103" s="63"/>
      <c r="G103" s="65"/>
      <c r="H103" s="63"/>
      <c r="I103" s="64"/>
      <c r="J103" s="64"/>
      <c r="K103" s="64"/>
      <c r="L103" s="65"/>
      <c r="M103" s="100"/>
    </row>
    <row r="104" spans="1:13" ht="18">
      <c r="A104" s="91" t="s">
        <v>149</v>
      </c>
      <c r="B104" s="62">
        <v>1</v>
      </c>
      <c r="C104" s="62">
        <v>1</v>
      </c>
      <c r="D104" s="63" t="s">
        <v>24</v>
      </c>
      <c r="E104" s="65"/>
      <c r="F104" s="63"/>
      <c r="G104" s="65"/>
      <c r="H104" s="63"/>
      <c r="I104" s="64"/>
      <c r="J104" s="64"/>
      <c r="K104" s="64"/>
      <c r="L104" s="65"/>
      <c r="M104" s="97"/>
    </row>
    <row r="105" spans="1:13" ht="16.5">
      <c r="A105" s="91" t="s">
        <v>150</v>
      </c>
      <c r="B105" s="62">
        <v>1</v>
      </c>
      <c r="C105" s="62">
        <v>1</v>
      </c>
      <c r="D105" s="63" t="s">
        <v>24</v>
      </c>
      <c r="E105" s="65"/>
      <c r="F105" s="63"/>
      <c r="G105" s="65"/>
      <c r="H105" s="63"/>
      <c r="I105" s="64"/>
      <c r="J105" s="64"/>
      <c r="K105" s="64"/>
      <c r="L105" s="65"/>
      <c r="M105" s="97"/>
    </row>
    <row r="106" spans="1:13" ht="16.5">
      <c r="A106" s="91" t="s">
        <v>151</v>
      </c>
      <c r="B106" s="62" t="s">
        <v>76</v>
      </c>
      <c r="C106" s="62">
        <v>1</v>
      </c>
      <c r="D106" s="63" t="s">
        <v>24</v>
      </c>
      <c r="E106" s="65"/>
      <c r="F106" s="63"/>
      <c r="G106" s="65"/>
      <c r="H106" s="63"/>
      <c r="I106" s="64"/>
      <c r="J106" s="64"/>
      <c r="K106" s="64"/>
      <c r="L106" s="65"/>
      <c r="M106" s="97"/>
    </row>
    <row r="107" spans="1:13" ht="16.5">
      <c r="A107" s="91" t="s">
        <v>152</v>
      </c>
      <c r="B107" s="62" t="s">
        <v>22</v>
      </c>
      <c r="C107" s="62">
        <v>1</v>
      </c>
      <c r="D107" s="63" t="s">
        <v>24</v>
      </c>
      <c r="E107" s="65"/>
      <c r="F107" s="63"/>
      <c r="G107" s="65"/>
      <c r="H107" s="63"/>
      <c r="I107" s="64"/>
      <c r="J107" s="64"/>
      <c r="K107" s="64"/>
      <c r="L107" s="65"/>
      <c r="M107" s="100"/>
    </row>
    <row r="108" spans="1:13" ht="18">
      <c r="A108" s="91" t="s">
        <v>153</v>
      </c>
      <c r="B108" s="62">
        <v>2</v>
      </c>
      <c r="C108" s="62">
        <v>2</v>
      </c>
      <c r="D108" s="63" t="s">
        <v>24</v>
      </c>
      <c r="E108" s="65"/>
      <c r="F108" s="63"/>
      <c r="G108" s="65"/>
      <c r="H108" s="63"/>
      <c r="I108" s="64"/>
      <c r="J108" s="64"/>
      <c r="K108" s="64"/>
      <c r="L108" s="65"/>
      <c r="M108" s="97"/>
    </row>
    <row r="109" spans="1:13" ht="16.5">
      <c r="A109" s="91" t="s">
        <v>154</v>
      </c>
      <c r="B109" s="62" t="s">
        <v>155</v>
      </c>
      <c r="C109" s="62">
        <v>1</v>
      </c>
      <c r="D109" s="63" t="s">
        <v>24</v>
      </c>
      <c r="E109" s="65"/>
      <c r="F109" s="63"/>
      <c r="G109" s="65"/>
      <c r="H109" s="63"/>
      <c r="I109" s="64"/>
      <c r="J109" s="64"/>
      <c r="K109" s="64"/>
      <c r="L109" s="65"/>
      <c r="M109" s="97"/>
    </row>
    <row r="110" spans="1:13" ht="16.5">
      <c r="A110" s="91" t="s">
        <v>156</v>
      </c>
      <c r="B110" s="62" t="s">
        <v>76</v>
      </c>
      <c r="C110" s="62">
        <v>1</v>
      </c>
      <c r="D110" s="63" t="s">
        <v>24</v>
      </c>
      <c r="E110" s="65"/>
      <c r="F110" s="63"/>
      <c r="G110" s="65"/>
      <c r="H110" s="63"/>
      <c r="I110" s="64"/>
      <c r="J110" s="64"/>
      <c r="K110" s="64"/>
      <c r="L110" s="65"/>
      <c r="M110" s="97"/>
    </row>
    <row r="111" spans="1:13" ht="16.5">
      <c r="A111" s="91" t="s">
        <v>157</v>
      </c>
      <c r="B111" s="62" t="s">
        <v>22</v>
      </c>
      <c r="C111" s="62">
        <v>1</v>
      </c>
      <c r="D111" s="63" t="s">
        <v>24</v>
      </c>
      <c r="E111" s="65"/>
      <c r="F111" s="63"/>
      <c r="G111" s="65"/>
      <c r="H111" s="63"/>
      <c r="I111" s="64"/>
      <c r="J111" s="64"/>
      <c r="K111" s="64"/>
      <c r="L111" s="65"/>
      <c r="M111" s="97"/>
    </row>
    <row r="112" spans="1:13" ht="16.5">
      <c r="A112" s="91" t="s">
        <v>158</v>
      </c>
      <c r="B112" s="62" t="s">
        <v>76</v>
      </c>
      <c r="C112" s="62">
        <v>1</v>
      </c>
      <c r="D112" s="63" t="s">
        <v>24</v>
      </c>
      <c r="E112" s="65"/>
      <c r="F112" s="63"/>
      <c r="G112" s="65"/>
      <c r="H112" s="63"/>
      <c r="I112" s="64"/>
      <c r="J112" s="64"/>
      <c r="K112" s="64"/>
      <c r="L112" s="65"/>
      <c r="M112" s="97"/>
    </row>
    <row r="113" spans="1:13" ht="16.5">
      <c r="A113" s="91" t="s">
        <v>159</v>
      </c>
      <c r="B113" s="62" t="s">
        <v>22</v>
      </c>
      <c r="C113" s="62">
        <v>1</v>
      </c>
      <c r="D113" s="63" t="s">
        <v>24</v>
      </c>
      <c r="E113" s="65"/>
      <c r="F113" s="63"/>
      <c r="G113" s="65"/>
      <c r="H113" s="63"/>
      <c r="I113" s="64"/>
      <c r="J113" s="64"/>
      <c r="K113" s="64"/>
      <c r="L113" s="65"/>
      <c r="M113" s="97"/>
    </row>
    <row r="114" spans="1:13" ht="16.5">
      <c r="A114" s="91" t="s">
        <v>160</v>
      </c>
      <c r="B114" s="62" t="s">
        <v>22</v>
      </c>
      <c r="C114" s="62">
        <v>1</v>
      </c>
      <c r="D114" s="63" t="s">
        <v>24</v>
      </c>
      <c r="E114" s="65"/>
      <c r="F114" s="63"/>
      <c r="G114" s="65"/>
      <c r="H114" s="63"/>
      <c r="I114" s="64"/>
      <c r="J114" s="64"/>
      <c r="K114" s="64"/>
      <c r="L114" s="65"/>
      <c r="M114" s="100"/>
    </row>
    <row r="115" spans="1:13" ht="16.5">
      <c r="A115" s="91" t="s">
        <v>161</v>
      </c>
      <c r="B115" s="62" t="s">
        <v>76</v>
      </c>
      <c r="C115" s="62">
        <v>1</v>
      </c>
      <c r="D115" s="63" t="s">
        <v>24</v>
      </c>
      <c r="E115" s="65"/>
      <c r="F115" s="63"/>
      <c r="G115" s="65"/>
      <c r="H115" s="63"/>
      <c r="I115" s="64"/>
      <c r="J115" s="64"/>
      <c r="K115" s="64"/>
      <c r="L115" s="65"/>
      <c r="M115" s="100"/>
    </row>
    <row r="116" spans="1:13" ht="16.5">
      <c r="A116" s="91" t="s">
        <v>162</v>
      </c>
      <c r="B116" s="62" t="s">
        <v>76</v>
      </c>
      <c r="C116" s="62">
        <v>1</v>
      </c>
      <c r="D116" s="63" t="s">
        <v>24</v>
      </c>
      <c r="E116" s="65"/>
      <c r="F116" s="63"/>
      <c r="G116" s="65"/>
      <c r="H116" s="63"/>
      <c r="I116" s="64"/>
      <c r="J116" s="64"/>
      <c r="K116" s="64"/>
      <c r="L116" s="65"/>
      <c r="M116" s="100"/>
    </row>
    <row r="117" spans="1:13" ht="16.5">
      <c r="A117" s="91" t="s">
        <v>163</v>
      </c>
      <c r="B117" s="62" t="s">
        <v>22</v>
      </c>
      <c r="C117" s="62" t="s">
        <v>164</v>
      </c>
      <c r="D117" s="63" t="s">
        <v>24</v>
      </c>
      <c r="E117" s="65"/>
      <c r="F117" s="63"/>
      <c r="G117" s="65"/>
      <c r="H117" s="63"/>
      <c r="I117" s="64"/>
      <c r="J117" s="64"/>
      <c r="K117" s="64"/>
      <c r="L117" s="65"/>
      <c r="M117" s="97"/>
    </row>
    <row r="118" spans="1:13" ht="16.5">
      <c r="A118" s="91" t="s">
        <v>165</v>
      </c>
      <c r="B118" s="62" t="s">
        <v>22</v>
      </c>
      <c r="C118" s="62">
        <v>1</v>
      </c>
      <c r="D118" s="63" t="s">
        <v>24</v>
      </c>
      <c r="E118" s="65"/>
      <c r="F118" s="63"/>
      <c r="G118" s="65"/>
      <c r="H118" s="63"/>
      <c r="I118" s="64"/>
      <c r="J118" s="64"/>
      <c r="K118" s="64"/>
      <c r="L118" s="65"/>
      <c r="M118" s="97"/>
    </row>
    <row r="119" spans="1:13" ht="16.5">
      <c r="A119" s="91" t="s">
        <v>166</v>
      </c>
      <c r="B119" s="62" t="s">
        <v>22</v>
      </c>
      <c r="C119" s="62">
        <v>1</v>
      </c>
      <c r="D119" s="63" t="s">
        <v>24</v>
      </c>
      <c r="E119" s="65"/>
      <c r="F119" s="63"/>
      <c r="G119" s="65"/>
      <c r="H119" s="63"/>
      <c r="I119" s="64"/>
      <c r="J119" s="64"/>
      <c r="K119" s="64"/>
      <c r="L119" s="65"/>
      <c r="M119" s="100"/>
    </row>
    <row r="120" spans="1:13" ht="17.25" thickBot="1">
      <c r="A120" s="91" t="s">
        <v>167</v>
      </c>
      <c r="B120" s="62" t="s">
        <v>22</v>
      </c>
      <c r="C120" s="62">
        <v>1</v>
      </c>
      <c r="D120" s="63" t="s">
        <v>24</v>
      </c>
      <c r="E120" s="65"/>
      <c r="F120" s="63"/>
      <c r="G120" s="65"/>
      <c r="H120" s="63"/>
      <c r="I120" s="64"/>
      <c r="J120" s="64"/>
      <c r="K120" s="64"/>
      <c r="L120" s="65"/>
      <c r="M120" s="100"/>
    </row>
    <row r="121" spans="1:13" ht="17.25" thickBot="1">
      <c r="A121" s="89" t="s">
        <v>168</v>
      </c>
      <c r="B121" s="40"/>
      <c r="C121" s="41"/>
      <c r="D121" s="40"/>
      <c r="E121" s="40"/>
      <c r="F121" s="40"/>
      <c r="G121" s="40"/>
      <c r="H121" s="41"/>
      <c r="I121" s="41"/>
      <c r="J121" s="41"/>
      <c r="K121" s="41"/>
      <c r="L121" s="41"/>
      <c r="M121" s="90"/>
    </row>
    <row r="122" spans="1:13" ht="16.5">
      <c r="A122" s="91" t="s">
        <v>169</v>
      </c>
      <c r="B122" s="62" t="s">
        <v>22</v>
      </c>
      <c r="C122" s="62">
        <v>3</v>
      </c>
      <c r="D122" s="63" t="s">
        <v>24</v>
      </c>
      <c r="E122" s="65" t="s">
        <v>24</v>
      </c>
      <c r="F122" s="63"/>
      <c r="G122" s="65"/>
      <c r="H122" s="63"/>
      <c r="I122" s="64"/>
      <c r="J122" s="64"/>
      <c r="K122" s="64"/>
      <c r="L122" s="65"/>
      <c r="M122" s="97"/>
    </row>
    <row r="123" spans="1:13" ht="16.5">
      <c r="A123" s="91" t="s">
        <v>170</v>
      </c>
      <c r="B123" s="62" t="s">
        <v>22</v>
      </c>
      <c r="C123" s="62">
        <v>2</v>
      </c>
      <c r="D123" s="63" t="s">
        <v>24</v>
      </c>
      <c r="E123" s="65"/>
      <c r="F123" s="63"/>
      <c r="G123" s="65"/>
      <c r="H123" s="63"/>
      <c r="I123" s="64"/>
      <c r="J123" s="64"/>
      <c r="K123" s="64"/>
      <c r="L123" s="65"/>
      <c r="M123" s="97"/>
    </row>
    <row r="124" spans="1:13" ht="16.5">
      <c r="A124" s="91" t="s">
        <v>171</v>
      </c>
      <c r="B124" s="62" t="s">
        <v>22</v>
      </c>
      <c r="C124" s="62">
        <v>1</v>
      </c>
      <c r="D124" s="63" t="s">
        <v>24</v>
      </c>
      <c r="E124" s="65"/>
      <c r="F124" s="63"/>
      <c r="G124" s="65"/>
      <c r="H124" s="63"/>
      <c r="I124" s="64"/>
      <c r="J124" s="64"/>
      <c r="K124" s="64"/>
      <c r="L124" s="65"/>
      <c r="M124" s="97"/>
    </row>
    <row r="125" spans="1:13" ht="16.5">
      <c r="A125" s="91" t="s">
        <v>172</v>
      </c>
      <c r="B125" s="62" t="s">
        <v>22</v>
      </c>
      <c r="C125" s="62" t="s">
        <v>173</v>
      </c>
      <c r="D125" s="63" t="s">
        <v>24</v>
      </c>
      <c r="E125" s="65"/>
      <c r="F125" s="63"/>
      <c r="G125" s="65"/>
      <c r="H125" s="63"/>
      <c r="I125" s="64"/>
      <c r="J125" s="64"/>
      <c r="K125" s="64"/>
      <c r="L125" s="65"/>
      <c r="M125" s="97"/>
    </row>
    <row r="126" spans="1:13" ht="16.5">
      <c r="A126" s="91" t="s">
        <v>174</v>
      </c>
      <c r="B126" s="62" t="s">
        <v>22</v>
      </c>
      <c r="C126" s="62">
        <v>1</v>
      </c>
      <c r="D126" s="63" t="s">
        <v>24</v>
      </c>
      <c r="E126" s="65" t="s">
        <v>24</v>
      </c>
      <c r="F126" s="63"/>
      <c r="G126" s="65"/>
      <c r="H126" s="63"/>
      <c r="I126" s="64"/>
      <c r="J126" s="64"/>
      <c r="K126" s="64"/>
      <c r="L126" s="65"/>
      <c r="M126" s="97"/>
    </row>
    <row r="127" spans="1:13" ht="16.5">
      <c r="A127" s="91" t="s">
        <v>175</v>
      </c>
      <c r="B127" s="62" t="s">
        <v>22</v>
      </c>
      <c r="C127" s="62">
        <v>1</v>
      </c>
      <c r="D127" s="63" t="s">
        <v>24</v>
      </c>
      <c r="E127" s="65"/>
      <c r="F127" s="63"/>
      <c r="G127" s="65"/>
      <c r="H127" s="63"/>
      <c r="I127" s="64"/>
      <c r="J127" s="64"/>
      <c r="K127" s="64"/>
      <c r="L127" s="65"/>
      <c r="M127" s="97"/>
    </row>
    <row r="128" spans="1:13" ht="17.25" thickBot="1">
      <c r="A128" s="91" t="s">
        <v>176</v>
      </c>
      <c r="B128" s="62" t="s">
        <v>22</v>
      </c>
      <c r="C128" s="62">
        <v>1</v>
      </c>
      <c r="D128" s="63" t="s">
        <v>24</v>
      </c>
      <c r="E128" s="65"/>
      <c r="F128" s="63"/>
      <c r="G128" s="65"/>
      <c r="H128" s="63"/>
      <c r="I128" s="64"/>
      <c r="J128" s="64"/>
      <c r="K128" s="64"/>
      <c r="L128" s="65"/>
      <c r="M128" s="97"/>
    </row>
    <row r="129" spans="1:13" ht="17.25" thickBot="1">
      <c r="A129" s="89" t="s">
        <v>177</v>
      </c>
      <c r="B129" s="40"/>
      <c r="C129" s="41"/>
      <c r="D129" s="40"/>
      <c r="E129" s="40"/>
      <c r="F129" s="40"/>
      <c r="G129" s="40"/>
      <c r="H129" s="41"/>
      <c r="I129" s="41"/>
      <c r="J129" s="41"/>
      <c r="K129" s="41"/>
      <c r="L129" s="41"/>
      <c r="M129" s="90"/>
    </row>
    <row r="130" spans="1:13" ht="16.5">
      <c r="A130" s="91" t="s">
        <v>178</v>
      </c>
      <c r="B130" s="62" t="s">
        <v>22</v>
      </c>
      <c r="C130" s="62">
        <v>1</v>
      </c>
      <c r="D130" s="63" t="s">
        <v>24</v>
      </c>
      <c r="E130" s="65"/>
      <c r="F130" s="63"/>
      <c r="G130" s="65"/>
      <c r="H130" s="63"/>
      <c r="I130" s="64"/>
      <c r="J130" s="64"/>
      <c r="K130" s="64"/>
      <c r="L130" s="65"/>
      <c r="M130" s="97"/>
    </row>
    <row r="131" spans="1:13" ht="16.5">
      <c r="A131" s="91" t="s">
        <v>179</v>
      </c>
      <c r="B131" s="62" t="s">
        <v>22</v>
      </c>
      <c r="C131" s="62">
        <v>1</v>
      </c>
      <c r="D131" s="63" t="s">
        <v>24</v>
      </c>
      <c r="E131" s="65"/>
      <c r="F131" s="63"/>
      <c r="G131" s="65"/>
      <c r="H131" s="63"/>
      <c r="I131" s="64"/>
      <c r="J131" s="64"/>
      <c r="K131" s="64"/>
      <c r="L131" s="65"/>
      <c r="M131" s="97"/>
    </row>
    <row r="132" spans="1:13" ht="16.5">
      <c r="A132" s="91" t="s">
        <v>180</v>
      </c>
      <c r="B132" s="62" t="s">
        <v>22</v>
      </c>
      <c r="C132" s="62">
        <v>1</v>
      </c>
      <c r="D132" s="63" t="s">
        <v>24</v>
      </c>
      <c r="E132" s="65"/>
      <c r="F132" s="63"/>
      <c r="G132" s="65"/>
      <c r="H132" s="63"/>
      <c r="I132" s="64"/>
      <c r="J132" s="64"/>
      <c r="K132" s="64"/>
      <c r="L132" s="65"/>
      <c r="M132" s="97"/>
    </row>
    <row r="133" spans="1:13" ht="16.5">
      <c r="A133" s="91" t="s">
        <v>181</v>
      </c>
      <c r="B133" s="62" t="s">
        <v>76</v>
      </c>
      <c r="C133" s="62">
        <v>1</v>
      </c>
      <c r="D133" s="63" t="s">
        <v>24</v>
      </c>
      <c r="E133" s="65"/>
      <c r="F133" s="63"/>
      <c r="G133" s="65"/>
      <c r="H133" s="63"/>
      <c r="I133" s="64"/>
      <c r="J133" s="64"/>
      <c r="K133" s="64"/>
      <c r="L133" s="65"/>
      <c r="M133" s="97"/>
    </row>
    <row r="134" spans="1:13" ht="16.5">
      <c r="A134" s="91" t="s">
        <v>182</v>
      </c>
      <c r="B134" s="62" t="s">
        <v>76</v>
      </c>
      <c r="C134" s="62">
        <v>1</v>
      </c>
      <c r="D134" s="63" t="s">
        <v>24</v>
      </c>
      <c r="E134" s="65"/>
      <c r="F134" s="63"/>
      <c r="G134" s="65"/>
      <c r="H134" s="63"/>
      <c r="I134" s="64"/>
      <c r="J134" s="64"/>
      <c r="K134" s="64"/>
      <c r="L134" s="65"/>
      <c r="M134" s="97"/>
    </row>
    <row r="135" spans="1:13" ht="16.5">
      <c r="A135" s="91" t="s">
        <v>183</v>
      </c>
      <c r="B135" s="62" t="s">
        <v>22</v>
      </c>
      <c r="C135" s="62">
        <v>1</v>
      </c>
      <c r="D135" s="63" t="s">
        <v>24</v>
      </c>
      <c r="E135" s="65"/>
      <c r="F135" s="63"/>
      <c r="G135" s="65"/>
      <c r="H135" s="63"/>
      <c r="I135" s="64"/>
      <c r="J135" s="64"/>
      <c r="K135" s="64"/>
      <c r="L135" s="65"/>
      <c r="M135" s="100"/>
    </row>
    <row r="136" spans="1:13" ht="16.5">
      <c r="A136" s="91" t="s">
        <v>184</v>
      </c>
      <c r="B136" s="62" t="s">
        <v>22</v>
      </c>
      <c r="C136" s="62"/>
      <c r="D136" s="63" t="s">
        <v>24</v>
      </c>
      <c r="E136" s="65" t="s">
        <v>24</v>
      </c>
      <c r="F136" s="63"/>
      <c r="G136" s="65"/>
      <c r="H136" s="63"/>
      <c r="I136" s="64"/>
      <c r="J136" s="64"/>
      <c r="K136" s="64"/>
      <c r="L136" s="65"/>
      <c r="M136" s="97"/>
    </row>
    <row r="137" spans="1:13" ht="16.5">
      <c r="A137" s="91" t="s">
        <v>185</v>
      </c>
      <c r="B137" s="62" t="s">
        <v>22</v>
      </c>
      <c r="C137" s="62"/>
      <c r="D137" s="63" t="s">
        <v>24</v>
      </c>
      <c r="E137" s="65" t="s">
        <v>24</v>
      </c>
      <c r="F137" s="63"/>
      <c r="G137" s="65"/>
      <c r="H137" s="63"/>
      <c r="I137" s="64"/>
      <c r="J137" s="64"/>
      <c r="K137" s="64"/>
      <c r="L137" s="65"/>
      <c r="M137" s="97"/>
    </row>
    <row r="138" spans="1:13" ht="17.25" thickBot="1">
      <c r="A138" s="91" t="s">
        <v>186</v>
      </c>
      <c r="B138" s="74"/>
      <c r="C138" s="62"/>
      <c r="D138" s="63"/>
      <c r="E138" s="65"/>
      <c r="F138" s="63"/>
      <c r="G138" s="65"/>
      <c r="H138" s="63"/>
      <c r="I138" s="64"/>
      <c r="J138" s="64"/>
      <c r="K138" s="64"/>
      <c r="L138" s="65"/>
      <c r="M138" s="100"/>
    </row>
    <row r="139" spans="1:13" ht="17.25" thickBot="1">
      <c r="A139" s="89" t="s">
        <v>187</v>
      </c>
      <c r="B139" s="40"/>
      <c r="C139" s="41"/>
      <c r="D139" s="40"/>
      <c r="E139" s="40"/>
      <c r="F139" s="40"/>
      <c r="G139" s="40"/>
      <c r="H139" s="41"/>
      <c r="I139" s="41"/>
      <c r="J139" s="41"/>
      <c r="K139" s="41"/>
      <c r="L139" s="41"/>
      <c r="M139" s="90"/>
    </row>
    <row r="140" spans="1:13" ht="16.5">
      <c r="A140" s="91" t="s">
        <v>188</v>
      </c>
      <c r="B140" s="62" t="s">
        <v>22</v>
      </c>
      <c r="C140" s="62">
        <v>1</v>
      </c>
      <c r="D140" s="63"/>
      <c r="E140" s="65" t="s">
        <v>24</v>
      </c>
      <c r="F140" s="63"/>
      <c r="G140" s="65"/>
      <c r="H140" s="63"/>
      <c r="I140" s="64"/>
      <c r="J140" s="64"/>
      <c r="K140" s="64"/>
      <c r="L140" s="65"/>
      <c r="M140" s="97"/>
    </row>
    <row r="141" spans="1:13" ht="16.5">
      <c r="A141" s="91" t="s">
        <v>189</v>
      </c>
      <c r="B141" s="69" t="s">
        <v>22</v>
      </c>
      <c r="C141" s="62">
        <v>1</v>
      </c>
      <c r="D141" s="63"/>
      <c r="E141" s="65" t="s">
        <v>24</v>
      </c>
      <c r="F141" s="63"/>
      <c r="G141" s="65"/>
      <c r="H141" s="70"/>
      <c r="I141" s="71"/>
      <c r="J141" s="71"/>
      <c r="K141" s="71"/>
      <c r="L141" s="72"/>
      <c r="M141" s="99"/>
    </row>
    <row r="142" spans="1:13" ht="16.5">
      <c r="A142" s="91" t="s">
        <v>190</v>
      </c>
      <c r="B142" s="69" t="s">
        <v>22</v>
      </c>
      <c r="C142" s="62">
        <v>1</v>
      </c>
      <c r="D142" s="63" t="s">
        <v>24</v>
      </c>
      <c r="E142" s="65"/>
      <c r="F142" s="63"/>
      <c r="G142" s="65"/>
      <c r="H142" s="70"/>
      <c r="I142" s="71"/>
      <c r="J142" s="71"/>
      <c r="K142" s="71"/>
      <c r="L142" s="72"/>
      <c r="M142" s="99"/>
    </row>
    <row r="143" spans="1:13" ht="17.25" thickBot="1">
      <c r="A143" s="91" t="s">
        <v>191</v>
      </c>
      <c r="B143" s="69"/>
      <c r="C143" s="69"/>
      <c r="D143" s="63" t="s">
        <v>24</v>
      </c>
      <c r="E143" s="65"/>
      <c r="F143" s="63"/>
      <c r="G143" s="65"/>
      <c r="H143" s="70"/>
      <c r="I143" s="71"/>
      <c r="J143" s="71"/>
      <c r="K143" s="71"/>
      <c r="L143" s="72"/>
      <c r="M143" s="99"/>
    </row>
    <row r="144" spans="1:13" ht="17.25" thickBot="1">
      <c r="A144" s="89" t="s">
        <v>192</v>
      </c>
      <c r="B144" s="40"/>
      <c r="C144" s="41"/>
      <c r="D144" s="40"/>
      <c r="E144" s="40"/>
      <c r="F144" s="40"/>
      <c r="G144" s="40"/>
      <c r="H144" s="41"/>
      <c r="I144" s="41"/>
      <c r="J144" s="41"/>
      <c r="K144" s="41"/>
      <c r="L144" s="41"/>
      <c r="M144" s="90"/>
    </row>
    <row r="145" spans="1:13" ht="16.5">
      <c r="A145" s="91" t="s">
        <v>193</v>
      </c>
      <c r="B145" s="69" t="s">
        <v>22</v>
      </c>
      <c r="C145" s="78">
        <v>1</v>
      </c>
      <c r="D145" s="63" t="s">
        <v>24</v>
      </c>
      <c r="E145" s="65" t="s">
        <v>24</v>
      </c>
      <c r="F145" s="63"/>
      <c r="G145" s="65"/>
      <c r="H145" s="63"/>
      <c r="I145" s="64"/>
      <c r="J145" s="64"/>
      <c r="K145" s="64"/>
      <c r="L145" s="65"/>
      <c r="M145" s="97"/>
    </row>
    <row r="146" spans="1:13" ht="16.5">
      <c r="A146" s="91" t="s">
        <v>194</v>
      </c>
      <c r="B146" s="69" t="s">
        <v>22</v>
      </c>
      <c r="C146" s="78">
        <v>1</v>
      </c>
      <c r="D146" s="63"/>
      <c r="E146" s="65" t="s">
        <v>24</v>
      </c>
      <c r="F146" s="63"/>
      <c r="G146" s="65"/>
      <c r="H146" s="70"/>
      <c r="I146" s="71"/>
      <c r="J146" s="71"/>
      <c r="K146" s="71"/>
      <c r="L146" s="72"/>
      <c r="M146" s="99"/>
    </row>
    <row r="147" spans="1:13" ht="16.5">
      <c r="A147" s="91" t="s">
        <v>195</v>
      </c>
      <c r="B147" s="69" t="s">
        <v>22</v>
      </c>
      <c r="C147" s="78">
        <v>1</v>
      </c>
      <c r="D147" s="63"/>
      <c r="E147" s="65" t="s">
        <v>24</v>
      </c>
      <c r="F147" s="63"/>
      <c r="G147" s="65"/>
      <c r="H147" s="70"/>
      <c r="I147" s="71"/>
      <c r="J147" s="71"/>
      <c r="K147" s="71"/>
      <c r="L147" s="72"/>
      <c r="M147" s="99"/>
    </row>
    <row r="148" spans="1:13" ht="16.5">
      <c r="A148" s="91" t="s">
        <v>196</v>
      </c>
      <c r="B148" s="69" t="s">
        <v>197</v>
      </c>
      <c r="C148" s="78">
        <v>1</v>
      </c>
      <c r="D148" s="63"/>
      <c r="E148" s="65" t="s">
        <v>24</v>
      </c>
      <c r="F148" s="63"/>
      <c r="G148" s="65"/>
      <c r="H148" s="70"/>
      <c r="I148" s="71"/>
      <c r="J148" s="71"/>
      <c r="K148" s="71"/>
      <c r="L148" s="72"/>
      <c r="M148" s="99"/>
    </row>
    <row r="149" spans="1:13" ht="16.5">
      <c r="A149" s="91" t="s">
        <v>198</v>
      </c>
      <c r="B149" s="69" t="s">
        <v>22</v>
      </c>
      <c r="C149" s="78">
        <v>1</v>
      </c>
      <c r="D149" s="63" t="s">
        <v>24</v>
      </c>
      <c r="E149" s="65"/>
      <c r="F149" s="63"/>
      <c r="G149" s="65"/>
      <c r="H149" s="70"/>
      <c r="I149" s="71"/>
      <c r="J149" s="71"/>
      <c r="K149" s="71"/>
      <c r="L149" s="72"/>
      <c r="M149" s="99"/>
    </row>
    <row r="150" spans="1:13" ht="16.5">
      <c r="A150" s="91" t="s">
        <v>199</v>
      </c>
      <c r="B150" s="69" t="s">
        <v>22</v>
      </c>
      <c r="C150" s="78">
        <v>1</v>
      </c>
      <c r="D150" s="63" t="s">
        <v>24</v>
      </c>
      <c r="E150" s="65"/>
      <c r="F150" s="63"/>
      <c r="G150" s="65"/>
      <c r="H150" s="70"/>
      <c r="I150" s="71"/>
      <c r="J150" s="71"/>
      <c r="K150" s="71"/>
      <c r="L150" s="72"/>
      <c r="M150" s="99"/>
    </row>
    <row r="151" spans="1:13" ht="16.5">
      <c r="A151" s="91" t="s">
        <v>200</v>
      </c>
      <c r="B151" s="69" t="s">
        <v>22</v>
      </c>
      <c r="C151" s="78">
        <v>1</v>
      </c>
      <c r="D151" s="63" t="s">
        <v>24</v>
      </c>
      <c r="E151" s="65"/>
      <c r="F151" s="63"/>
      <c r="G151" s="65"/>
      <c r="H151" s="70"/>
      <c r="I151" s="71"/>
      <c r="J151" s="71"/>
      <c r="K151" s="71"/>
      <c r="L151" s="72"/>
      <c r="M151" s="99"/>
    </row>
    <row r="152" spans="1:13" ht="16.5">
      <c r="A152" s="91" t="s">
        <v>201</v>
      </c>
      <c r="B152" s="69" t="s">
        <v>22</v>
      </c>
      <c r="C152" s="78">
        <v>1</v>
      </c>
      <c r="D152" s="63" t="s">
        <v>24</v>
      </c>
      <c r="E152" s="65"/>
      <c r="F152" s="63"/>
      <c r="G152" s="65"/>
      <c r="H152" s="70"/>
      <c r="I152" s="71"/>
      <c r="J152" s="71"/>
      <c r="K152" s="71"/>
      <c r="L152" s="72"/>
      <c r="M152" s="99"/>
    </row>
    <row r="153" spans="1:13" ht="16.5">
      <c r="A153" s="91" t="s">
        <v>202</v>
      </c>
      <c r="B153" s="69" t="s">
        <v>22</v>
      </c>
      <c r="C153" s="78">
        <v>1</v>
      </c>
      <c r="D153" s="63" t="s">
        <v>24</v>
      </c>
      <c r="E153" s="65"/>
      <c r="F153" s="63"/>
      <c r="G153" s="65"/>
      <c r="H153" s="70"/>
      <c r="I153" s="71"/>
      <c r="J153" s="71"/>
      <c r="K153" s="71"/>
      <c r="L153" s="72"/>
      <c r="M153" s="99"/>
    </row>
    <row r="154" spans="1:13" ht="16.5">
      <c r="A154" s="91" t="s">
        <v>203</v>
      </c>
      <c r="B154" s="69" t="s">
        <v>204</v>
      </c>
      <c r="C154" s="78"/>
      <c r="D154" s="63" t="s">
        <v>24</v>
      </c>
      <c r="E154" s="65"/>
      <c r="F154" s="63"/>
      <c r="G154" s="65"/>
      <c r="H154" s="70"/>
      <c r="I154" s="71"/>
      <c r="J154" s="71"/>
      <c r="K154" s="71"/>
      <c r="L154" s="72"/>
      <c r="M154" s="99"/>
    </row>
    <row r="155" spans="1:13" ht="16.5">
      <c r="A155" s="91" t="s">
        <v>205</v>
      </c>
      <c r="B155" s="69" t="s">
        <v>135</v>
      </c>
      <c r="C155" s="78"/>
      <c r="D155" s="63" t="s">
        <v>24</v>
      </c>
      <c r="E155" s="65"/>
      <c r="F155" s="63"/>
      <c r="G155" s="65"/>
      <c r="H155" s="70"/>
      <c r="I155" s="71"/>
      <c r="J155" s="71"/>
      <c r="K155" s="71"/>
      <c r="L155" s="72"/>
      <c r="M155" s="99"/>
    </row>
    <row r="156" spans="1:13" ht="16.5">
      <c r="A156" s="91" t="s">
        <v>206</v>
      </c>
      <c r="B156" s="62" t="s">
        <v>22</v>
      </c>
      <c r="C156" s="78">
        <v>1</v>
      </c>
      <c r="D156" s="63" t="s">
        <v>24</v>
      </c>
      <c r="E156" s="65"/>
      <c r="F156" s="63"/>
      <c r="G156" s="65"/>
      <c r="H156" s="63"/>
      <c r="I156" s="64"/>
      <c r="J156" s="64"/>
      <c r="K156" s="64"/>
      <c r="L156" s="65"/>
      <c r="M156" s="100"/>
    </row>
    <row r="157" spans="1:13" ht="16.5">
      <c r="A157" s="91" t="s">
        <v>207</v>
      </c>
      <c r="B157" s="74"/>
      <c r="C157" s="78"/>
      <c r="D157" s="63"/>
      <c r="E157" s="65"/>
      <c r="F157" s="63"/>
      <c r="G157" s="65"/>
      <c r="H157" s="63"/>
      <c r="I157" s="64"/>
      <c r="J157" s="64"/>
      <c r="K157" s="64"/>
      <c r="L157" s="65"/>
      <c r="M157" s="100"/>
    </row>
    <row r="158" spans="1:13" ht="16.5">
      <c r="A158" s="91" t="s">
        <v>208</v>
      </c>
      <c r="B158" s="74"/>
      <c r="C158" s="78"/>
      <c r="D158" s="63"/>
      <c r="E158" s="65"/>
      <c r="F158" s="63"/>
      <c r="G158" s="65"/>
      <c r="H158" s="63"/>
      <c r="I158" s="64"/>
      <c r="J158" s="64"/>
      <c r="K158" s="64"/>
      <c r="L158" s="65"/>
      <c r="M158" s="100"/>
    </row>
    <row r="159" spans="1:13" ht="16.5">
      <c r="A159" s="91" t="s">
        <v>209</v>
      </c>
      <c r="B159" s="62" t="s">
        <v>22</v>
      </c>
      <c r="C159" s="78">
        <v>1</v>
      </c>
      <c r="D159" s="63"/>
      <c r="E159" s="65"/>
      <c r="F159" s="63"/>
      <c r="G159" s="65"/>
      <c r="H159" s="63"/>
      <c r="I159" s="64"/>
      <c r="J159" s="64"/>
      <c r="K159" s="64"/>
      <c r="L159" s="65"/>
      <c r="M159" s="100"/>
    </row>
    <row r="160" spans="1:13" ht="17.25" thickBot="1">
      <c r="A160" s="91" t="s">
        <v>210</v>
      </c>
      <c r="B160" s="69" t="s">
        <v>22</v>
      </c>
      <c r="C160" s="78">
        <v>1</v>
      </c>
      <c r="D160" s="63" t="s">
        <v>24</v>
      </c>
      <c r="E160" s="65"/>
      <c r="F160" s="63"/>
      <c r="G160" s="65"/>
      <c r="H160" s="70"/>
      <c r="I160" s="71"/>
      <c r="J160" s="71"/>
      <c r="K160" s="71"/>
      <c r="L160" s="72"/>
      <c r="M160" s="99"/>
    </row>
    <row r="161" spans="1:13" ht="17.25" thickBot="1">
      <c r="A161" s="89" t="s">
        <v>211</v>
      </c>
      <c r="B161" s="40"/>
      <c r="C161" s="41"/>
      <c r="D161" s="40"/>
      <c r="E161" s="40"/>
      <c r="F161" s="40"/>
      <c r="G161" s="40"/>
      <c r="H161" s="41"/>
      <c r="I161" s="41"/>
      <c r="J161" s="41"/>
      <c r="K161" s="41"/>
      <c r="L161" s="41"/>
      <c r="M161" s="90"/>
    </row>
    <row r="162" spans="1:13" ht="16.5">
      <c r="A162" s="91" t="s">
        <v>212</v>
      </c>
      <c r="B162" s="62" t="s">
        <v>22</v>
      </c>
      <c r="C162" s="62">
        <v>1</v>
      </c>
      <c r="D162" s="63" t="s">
        <v>24</v>
      </c>
      <c r="E162" s="65" t="s">
        <v>24</v>
      </c>
      <c r="F162" s="63"/>
      <c r="G162" s="65"/>
      <c r="H162" s="63"/>
      <c r="I162" s="64"/>
      <c r="J162" s="64"/>
      <c r="K162" s="64"/>
      <c r="L162" s="65"/>
      <c r="M162" s="97"/>
    </row>
    <row r="163" spans="1:13" ht="16.5">
      <c r="A163" s="91" t="s">
        <v>213</v>
      </c>
      <c r="B163" s="62" t="s">
        <v>76</v>
      </c>
      <c r="C163" s="62">
        <v>1</v>
      </c>
      <c r="D163" s="63" t="s">
        <v>24</v>
      </c>
      <c r="E163" s="65" t="s">
        <v>24</v>
      </c>
      <c r="F163" s="63"/>
      <c r="G163" s="65"/>
      <c r="H163" s="63"/>
      <c r="I163" s="64"/>
      <c r="J163" s="64"/>
      <c r="K163" s="64"/>
      <c r="L163" s="65"/>
      <c r="M163" s="97"/>
    </row>
    <row r="164" spans="1:13" ht="16.5">
      <c r="A164" s="91" t="s">
        <v>214</v>
      </c>
      <c r="B164" s="69" t="s">
        <v>76</v>
      </c>
      <c r="C164" s="62">
        <v>1</v>
      </c>
      <c r="D164" s="63" t="s">
        <v>24</v>
      </c>
      <c r="E164" s="65"/>
      <c r="F164" s="63"/>
      <c r="G164" s="65"/>
      <c r="H164" s="70"/>
      <c r="I164" s="71"/>
      <c r="J164" s="71"/>
      <c r="K164" s="71"/>
      <c r="L164" s="72"/>
      <c r="M164" s="99"/>
    </row>
    <row r="165" spans="1:13" ht="16.5">
      <c r="A165" s="91" t="s">
        <v>215</v>
      </c>
      <c r="B165" s="69" t="s">
        <v>22</v>
      </c>
      <c r="C165" s="62">
        <v>1</v>
      </c>
      <c r="D165" s="63" t="s">
        <v>24</v>
      </c>
      <c r="E165" s="65"/>
      <c r="F165" s="63"/>
      <c r="G165" s="65"/>
      <c r="H165" s="70"/>
      <c r="I165" s="71"/>
      <c r="J165" s="71"/>
      <c r="K165" s="71"/>
      <c r="L165" s="72"/>
      <c r="M165" s="99"/>
    </row>
    <row r="166" spans="1:13" ht="16.5">
      <c r="A166" s="91" t="s">
        <v>216</v>
      </c>
      <c r="B166" s="69" t="s">
        <v>76</v>
      </c>
      <c r="C166" s="62">
        <v>1</v>
      </c>
      <c r="D166" s="63" t="s">
        <v>24</v>
      </c>
      <c r="E166" s="65" t="s">
        <v>24</v>
      </c>
      <c r="F166" s="63"/>
      <c r="G166" s="65"/>
      <c r="H166" s="70"/>
      <c r="I166" s="71"/>
      <c r="J166" s="71"/>
      <c r="K166" s="71"/>
      <c r="L166" s="72"/>
      <c r="M166" s="99"/>
    </row>
    <row r="167" spans="1:13" ht="16.5">
      <c r="A167" s="91" t="s">
        <v>217</v>
      </c>
      <c r="B167" s="62" t="s">
        <v>76</v>
      </c>
      <c r="C167" s="62">
        <v>1</v>
      </c>
      <c r="D167" s="63" t="s">
        <v>24</v>
      </c>
      <c r="E167" s="65"/>
      <c r="F167" s="63"/>
      <c r="G167" s="65"/>
      <c r="H167" s="63"/>
      <c r="I167" s="64"/>
      <c r="J167" s="64"/>
      <c r="K167" s="64"/>
      <c r="L167" s="65"/>
      <c r="M167" s="97"/>
    </row>
    <row r="168" spans="1:13" ht="16.5">
      <c r="A168" s="91" t="s">
        <v>218</v>
      </c>
      <c r="B168" s="62" t="s">
        <v>22</v>
      </c>
      <c r="C168" s="62">
        <v>1</v>
      </c>
      <c r="D168" s="63" t="s">
        <v>24</v>
      </c>
      <c r="E168" s="65"/>
      <c r="F168" s="63"/>
      <c r="G168" s="65"/>
      <c r="H168" s="63"/>
      <c r="I168" s="64"/>
      <c r="J168" s="64"/>
      <c r="K168" s="64"/>
      <c r="L168" s="65"/>
      <c r="M168" s="97"/>
    </row>
    <row r="169" spans="1:13" ht="16.5">
      <c r="A169" s="91" t="s">
        <v>219</v>
      </c>
      <c r="B169" s="74"/>
      <c r="C169" s="62"/>
      <c r="D169" s="63" t="s">
        <v>24</v>
      </c>
      <c r="E169" s="65" t="s">
        <v>24</v>
      </c>
      <c r="F169" s="63"/>
      <c r="G169" s="65"/>
      <c r="H169" s="63"/>
      <c r="I169" s="64"/>
      <c r="J169" s="64"/>
      <c r="K169" s="64"/>
      <c r="L169" s="65"/>
      <c r="M169" s="100"/>
    </row>
    <row r="170" spans="1:13" ht="16.5">
      <c r="A170" s="91" t="s">
        <v>220</v>
      </c>
      <c r="B170" s="62" t="s">
        <v>76</v>
      </c>
      <c r="C170" s="62">
        <v>1</v>
      </c>
      <c r="D170" s="63" t="s">
        <v>24</v>
      </c>
      <c r="E170" s="65" t="s">
        <v>24</v>
      </c>
      <c r="F170" s="63"/>
      <c r="G170" s="65"/>
      <c r="H170" s="63"/>
      <c r="I170" s="64"/>
      <c r="J170" s="64"/>
      <c r="K170" s="64"/>
      <c r="L170" s="65"/>
      <c r="M170" s="100"/>
    </row>
    <row r="171" spans="1:13" ht="16.5">
      <c r="A171" s="91" t="s">
        <v>221</v>
      </c>
      <c r="B171" s="62" t="s">
        <v>76</v>
      </c>
      <c r="C171" s="62">
        <v>1</v>
      </c>
      <c r="D171" s="63" t="s">
        <v>24</v>
      </c>
      <c r="E171" s="65"/>
      <c r="F171" s="63"/>
      <c r="G171" s="65"/>
      <c r="H171" s="63"/>
      <c r="I171" s="64"/>
      <c r="J171" s="64"/>
      <c r="K171" s="64"/>
      <c r="L171" s="65"/>
      <c r="M171" s="100"/>
    </row>
    <row r="172" spans="1:13" ht="16.5">
      <c r="A172" s="91" t="s">
        <v>222</v>
      </c>
      <c r="B172" s="62" t="s">
        <v>22</v>
      </c>
      <c r="C172" s="62">
        <v>1</v>
      </c>
      <c r="D172" s="63" t="s">
        <v>24</v>
      </c>
      <c r="E172" s="65"/>
      <c r="F172" s="63"/>
      <c r="G172" s="65"/>
      <c r="H172" s="63"/>
      <c r="I172" s="64"/>
      <c r="J172" s="64"/>
      <c r="K172" s="64"/>
      <c r="L172" s="65"/>
      <c r="M172" s="100"/>
    </row>
    <row r="173" spans="1:13" ht="16.5">
      <c r="A173" s="91" t="s">
        <v>223</v>
      </c>
      <c r="B173" s="62" t="s">
        <v>22</v>
      </c>
      <c r="C173" s="62">
        <v>1</v>
      </c>
      <c r="D173" s="63" t="s">
        <v>24</v>
      </c>
      <c r="E173" s="65"/>
      <c r="F173" s="63"/>
      <c r="G173" s="65"/>
      <c r="H173" s="63"/>
      <c r="I173" s="64"/>
      <c r="J173" s="64"/>
      <c r="K173" s="64"/>
      <c r="L173" s="65"/>
      <c r="M173" s="100"/>
    </row>
    <row r="174" spans="1:13" ht="16.5">
      <c r="A174" s="91" t="s">
        <v>224</v>
      </c>
      <c r="B174" s="62" t="s">
        <v>22</v>
      </c>
      <c r="C174" s="62">
        <v>1</v>
      </c>
      <c r="D174" s="63" t="s">
        <v>24</v>
      </c>
      <c r="E174" s="65"/>
      <c r="F174" s="63"/>
      <c r="G174" s="65"/>
      <c r="H174" s="63"/>
      <c r="I174" s="64"/>
      <c r="J174" s="64"/>
      <c r="K174" s="64"/>
      <c r="L174" s="65"/>
      <c r="M174" s="100"/>
    </row>
    <row r="175" spans="1:13" ht="16.5">
      <c r="A175" s="91" t="s">
        <v>225</v>
      </c>
      <c r="B175" s="62" t="s">
        <v>22</v>
      </c>
      <c r="C175" s="62">
        <v>1</v>
      </c>
      <c r="D175" s="63" t="s">
        <v>24</v>
      </c>
      <c r="E175" s="65"/>
      <c r="F175" s="63"/>
      <c r="G175" s="65"/>
      <c r="H175" s="63"/>
      <c r="I175" s="64"/>
      <c r="J175" s="64"/>
      <c r="K175" s="64"/>
      <c r="L175" s="65"/>
      <c r="M175" s="100"/>
    </row>
    <row r="176" spans="1:13" ht="17.25" thickBot="1">
      <c r="A176" s="91" t="s">
        <v>226</v>
      </c>
      <c r="B176" s="62" t="s">
        <v>22</v>
      </c>
      <c r="C176" s="62">
        <v>1</v>
      </c>
      <c r="D176" s="63" t="s">
        <v>24</v>
      </c>
      <c r="E176" s="65"/>
      <c r="F176" s="63"/>
      <c r="G176" s="65"/>
      <c r="H176" s="63"/>
      <c r="I176" s="64"/>
      <c r="J176" s="64"/>
      <c r="K176" s="64"/>
      <c r="L176" s="65"/>
      <c r="M176" s="100"/>
    </row>
    <row r="177" spans="1:13" ht="17.25" thickBot="1">
      <c r="A177" s="89" t="s">
        <v>227</v>
      </c>
      <c r="B177" s="40"/>
      <c r="C177" s="41"/>
      <c r="D177" s="40"/>
      <c r="E177" s="40"/>
      <c r="F177" s="40"/>
      <c r="G177" s="40"/>
      <c r="H177" s="41"/>
      <c r="I177" s="41"/>
      <c r="J177" s="41"/>
      <c r="K177" s="41"/>
      <c r="L177" s="41"/>
      <c r="M177" s="90"/>
    </row>
    <row r="178" spans="1:13" ht="16.5">
      <c r="A178" s="91" t="s">
        <v>228</v>
      </c>
      <c r="B178" s="69" t="s">
        <v>76</v>
      </c>
      <c r="C178" s="69" t="s">
        <v>76</v>
      </c>
      <c r="D178" s="63" t="s">
        <v>24</v>
      </c>
      <c r="E178" s="65" t="s">
        <v>24</v>
      </c>
      <c r="F178" s="63"/>
      <c r="G178" s="65"/>
      <c r="H178" s="63"/>
      <c r="I178" s="64"/>
      <c r="J178" s="64"/>
      <c r="K178" s="64"/>
      <c r="L178" s="65"/>
      <c r="M178" s="100"/>
    </row>
    <row r="179" spans="1:13" ht="16.5">
      <c r="A179" s="91" t="s">
        <v>229</v>
      </c>
      <c r="B179" s="69" t="s">
        <v>76</v>
      </c>
      <c r="C179" s="69" t="s">
        <v>76</v>
      </c>
      <c r="D179" s="63" t="s">
        <v>24</v>
      </c>
      <c r="E179" s="65" t="s">
        <v>24</v>
      </c>
      <c r="F179" s="63"/>
      <c r="G179" s="65"/>
      <c r="H179" s="63"/>
      <c r="I179" s="64"/>
      <c r="J179" s="64"/>
      <c r="K179" s="64"/>
      <c r="L179" s="65"/>
      <c r="M179" s="100"/>
    </row>
    <row r="180" spans="1:13" ht="17.25" thickBot="1">
      <c r="A180" s="91" t="s">
        <v>230</v>
      </c>
      <c r="B180" s="69" t="s">
        <v>76</v>
      </c>
      <c r="C180" s="69" t="s">
        <v>76</v>
      </c>
      <c r="D180" s="63" t="s">
        <v>24</v>
      </c>
      <c r="E180" s="65" t="s">
        <v>24</v>
      </c>
      <c r="F180" s="63"/>
      <c r="G180" s="65"/>
      <c r="H180" s="63"/>
      <c r="I180" s="64"/>
      <c r="J180" s="64"/>
      <c r="K180" s="64"/>
      <c r="L180" s="65"/>
      <c r="M180" s="100"/>
    </row>
    <row r="181" spans="1:13" ht="17.25" thickBot="1">
      <c r="A181" s="89" t="s">
        <v>231</v>
      </c>
      <c r="B181" s="40"/>
      <c r="C181" s="41"/>
      <c r="D181" s="40"/>
      <c r="E181" s="40"/>
      <c r="F181" s="40"/>
      <c r="G181" s="40"/>
      <c r="H181" s="41"/>
      <c r="I181" s="41"/>
      <c r="J181" s="41"/>
      <c r="K181" s="41"/>
      <c r="L181" s="41"/>
      <c r="M181" s="90"/>
    </row>
    <row r="182" spans="1:13" ht="16.5">
      <c r="A182" s="91" t="s">
        <v>232</v>
      </c>
      <c r="B182" s="62" t="s">
        <v>233</v>
      </c>
      <c r="C182" s="62">
        <v>1</v>
      </c>
      <c r="D182" s="63" t="s">
        <v>24</v>
      </c>
      <c r="E182" s="65"/>
      <c r="F182" s="63"/>
      <c r="G182" s="65"/>
      <c r="H182" s="63"/>
      <c r="I182" s="64"/>
      <c r="J182" s="64"/>
      <c r="K182" s="64"/>
      <c r="L182" s="65"/>
      <c r="M182" s="97"/>
    </row>
    <row r="183" spans="1:13" ht="16.5">
      <c r="A183" s="91" t="s">
        <v>107</v>
      </c>
      <c r="B183" s="62" t="s">
        <v>233</v>
      </c>
      <c r="C183" s="62">
        <v>1</v>
      </c>
      <c r="D183" s="63" t="s">
        <v>24</v>
      </c>
      <c r="E183" s="65"/>
      <c r="F183" s="63"/>
      <c r="G183" s="65"/>
      <c r="H183" s="63"/>
      <c r="I183" s="64"/>
      <c r="J183" s="64"/>
      <c r="K183" s="64"/>
      <c r="L183" s="65"/>
      <c r="M183" s="97"/>
    </row>
    <row r="184" spans="1:13" ht="16.5">
      <c r="A184" s="91" t="s">
        <v>234</v>
      </c>
      <c r="B184" s="62" t="s">
        <v>233</v>
      </c>
      <c r="C184" s="62">
        <v>1</v>
      </c>
      <c r="D184" s="63" t="s">
        <v>24</v>
      </c>
      <c r="E184" s="65"/>
      <c r="F184" s="63"/>
      <c r="G184" s="65"/>
      <c r="H184" s="63"/>
      <c r="I184" s="64"/>
      <c r="J184" s="64"/>
      <c r="K184" s="64"/>
      <c r="L184" s="65"/>
      <c r="M184" s="97"/>
    </row>
    <row r="185" spans="1:13" ht="16.5">
      <c r="A185" s="91" t="s">
        <v>105</v>
      </c>
      <c r="B185" s="62" t="s">
        <v>233</v>
      </c>
      <c r="C185" s="62">
        <v>1</v>
      </c>
      <c r="D185" s="63" t="s">
        <v>24</v>
      </c>
      <c r="E185" s="65"/>
      <c r="F185" s="63"/>
      <c r="G185" s="65"/>
      <c r="H185" s="63"/>
      <c r="I185" s="64"/>
      <c r="J185" s="64"/>
      <c r="K185" s="64"/>
      <c r="L185" s="65"/>
      <c r="M185" s="97"/>
    </row>
    <row r="186" spans="1:13" ht="16.5">
      <c r="A186" s="91" t="s">
        <v>235</v>
      </c>
      <c r="B186" s="62" t="s">
        <v>233</v>
      </c>
      <c r="C186" s="62" t="s">
        <v>236</v>
      </c>
      <c r="D186" s="63" t="s">
        <v>24</v>
      </c>
      <c r="E186" s="65"/>
      <c r="F186" s="63"/>
      <c r="G186" s="65"/>
      <c r="H186" s="63"/>
      <c r="I186" s="64"/>
      <c r="J186" s="64"/>
      <c r="K186" s="64"/>
      <c r="L186" s="65"/>
      <c r="M186" s="97"/>
    </row>
    <row r="187" spans="1:13" ht="16.5">
      <c r="A187" s="91" t="s">
        <v>237</v>
      </c>
      <c r="B187" s="62" t="s">
        <v>233</v>
      </c>
      <c r="C187" s="62" t="s">
        <v>236</v>
      </c>
      <c r="D187" s="63" t="s">
        <v>24</v>
      </c>
      <c r="E187" s="65"/>
      <c r="F187" s="63"/>
      <c r="G187" s="65"/>
      <c r="H187" s="63"/>
      <c r="I187" s="64"/>
      <c r="J187" s="64"/>
      <c r="K187" s="64"/>
      <c r="L187" s="65"/>
      <c r="M187" s="97"/>
    </row>
    <row r="188" spans="1:13" ht="33">
      <c r="A188" s="91" t="s">
        <v>238</v>
      </c>
      <c r="B188" s="66" t="s">
        <v>239</v>
      </c>
      <c r="C188" s="66" t="s">
        <v>240</v>
      </c>
      <c r="D188" s="63" t="s">
        <v>24</v>
      </c>
      <c r="E188" s="65"/>
      <c r="F188" s="63"/>
      <c r="G188" s="65"/>
      <c r="H188" s="63"/>
      <c r="I188" s="64"/>
      <c r="J188" s="64"/>
      <c r="K188" s="64"/>
      <c r="L188" s="65"/>
      <c r="M188" s="97"/>
    </row>
    <row r="189" spans="1:13" ht="16.5">
      <c r="A189" s="91" t="s">
        <v>241</v>
      </c>
      <c r="B189" s="62" t="s">
        <v>233</v>
      </c>
      <c r="C189" s="62">
        <v>1</v>
      </c>
      <c r="D189" s="63" t="s">
        <v>24</v>
      </c>
      <c r="E189" s="65"/>
      <c r="F189" s="63"/>
      <c r="G189" s="65"/>
      <c r="H189" s="63"/>
      <c r="I189" s="64"/>
      <c r="J189" s="64"/>
      <c r="K189" s="64"/>
      <c r="L189" s="65"/>
      <c r="M189" s="97"/>
    </row>
    <row r="190" spans="1:13" ht="16.5">
      <c r="A190" s="91" t="s">
        <v>242</v>
      </c>
      <c r="B190" s="74"/>
      <c r="C190" s="62"/>
      <c r="D190" s="63" t="s">
        <v>24</v>
      </c>
      <c r="E190" s="65"/>
      <c r="F190" s="63"/>
      <c r="G190" s="65"/>
      <c r="H190" s="63"/>
      <c r="I190" s="64"/>
      <c r="J190" s="64"/>
      <c r="K190" s="64"/>
      <c r="L190" s="65"/>
      <c r="M190" s="100"/>
    </row>
    <row r="191" spans="1:13" ht="17.25" thickBot="1">
      <c r="A191" s="91" t="s">
        <v>243</v>
      </c>
      <c r="B191" s="74"/>
      <c r="C191" s="62"/>
      <c r="D191" s="63"/>
      <c r="E191" s="65"/>
      <c r="F191" s="63"/>
      <c r="G191" s="65"/>
      <c r="H191" s="63"/>
      <c r="I191" s="64"/>
      <c r="J191" s="64"/>
      <c r="K191" s="64"/>
      <c r="L191" s="65"/>
      <c r="M191" s="100"/>
    </row>
    <row r="192" spans="1:13" ht="17.25" thickBot="1">
      <c r="A192" s="89" t="s">
        <v>244</v>
      </c>
      <c r="B192" s="40"/>
      <c r="C192" s="41"/>
      <c r="D192" s="40"/>
      <c r="E192" s="40"/>
      <c r="F192" s="40"/>
      <c r="G192" s="40"/>
      <c r="H192" s="41"/>
      <c r="I192" s="41"/>
      <c r="J192" s="41"/>
      <c r="K192" s="41"/>
      <c r="L192" s="41"/>
      <c r="M192" s="90"/>
    </row>
    <row r="193" spans="1:13" ht="16.5">
      <c r="A193" s="91" t="s">
        <v>232</v>
      </c>
      <c r="B193" s="62" t="s">
        <v>233</v>
      </c>
      <c r="C193" s="62" t="s">
        <v>233</v>
      </c>
      <c r="D193" s="63" t="s">
        <v>24</v>
      </c>
      <c r="E193" s="65"/>
      <c r="F193" s="63"/>
      <c r="G193" s="65"/>
      <c r="H193" s="63"/>
      <c r="I193" s="64"/>
      <c r="J193" s="64"/>
      <c r="K193" s="64"/>
      <c r="L193" s="65"/>
      <c r="M193" s="97"/>
    </row>
    <row r="194" spans="1:13" ht="16.5">
      <c r="A194" s="91" t="s">
        <v>107</v>
      </c>
      <c r="B194" s="62" t="s">
        <v>233</v>
      </c>
      <c r="C194" s="62" t="s">
        <v>233</v>
      </c>
      <c r="D194" s="63" t="s">
        <v>24</v>
      </c>
      <c r="E194" s="65"/>
      <c r="F194" s="63"/>
      <c r="G194" s="65"/>
      <c r="H194" s="63"/>
      <c r="I194" s="64"/>
      <c r="J194" s="64"/>
      <c r="K194" s="64"/>
      <c r="L194" s="65"/>
      <c r="M194" s="97"/>
    </row>
    <row r="195" spans="1:13" ht="16.5">
      <c r="A195" s="91" t="s">
        <v>234</v>
      </c>
      <c r="B195" s="62" t="s">
        <v>233</v>
      </c>
      <c r="C195" s="62">
        <v>1</v>
      </c>
      <c r="D195" s="63" t="s">
        <v>24</v>
      </c>
      <c r="E195" s="65"/>
      <c r="F195" s="63"/>
      <c r="G195" s="65"/>
      <c r="H195" s="63"/>
      <c r="I195" s="64"/>
      <c r="J195" s="64"/>
      <c r="K195" s="64"/>
      <c r="L195" s="65"/>
      <c r="M195" s="97"/>
    </row>
    <row r="196" spans="1:13" ht="16.5">
      <c r="A196" s="91" t="s">
        <v>105</v>
      </c>
      <c r="B196" s="62" t="s">
        <v>233</v>
      </c>
      <c r="C196" s="62" t="s">
        <v>233</v>
      </c>
      <c r="D196" s="63" t="s">
        <v>24</v>
      </c>
      <c r="E196" s="65"/>
      <c r="F196" s="63"/>
      <c r="G196" s="65"/>
      <c r="H196" s="63"/>
      <c r="I196" s="64"/>
      <c r="J196" s="64"/>
      <c r="K196" s="64"/>
      <c r="L196" s="65"/>
      <c r="M196" s="97"/>
    </row>
    <row r="197" spans="1:13" ht="16.5">
      <c r="A197" s="91" t="s">
        <v>235</v>
      </c>
      <c r="B197" s="62" t="s">
        <v>233</v>
      </c>
      <c r="C197" s="62" t="s">
        <v>233</v>
      </c>
      <c r="D197" s="63" t="s">
        <v>24</v>
      </c>
      <c r="E197" s="65"/>
      <c r="F197" s="63"/>
      <c r="G197" s="65"/>
      <c r="H197" s="63"/>
      <c r="I197" s="64"/>
      <c r="J197" s="64"/>
      <c r="K197" s="64"/>
      <c r="L197" s="65"/>
      <c r="M197" s="97"/>
    </row>
    <row r="198" spans="1:13" ht="16.5">
      <c r="A198" s="91" t="s">
        <v>237</v>
      </c>
      <c r="B198" s="62" t="s">
        <v>233</v>
      </c>
      <c r="C198" s="62" t="s">
        <v>233</v>
      </c>
      <c r="D198" s="63" t="s">
        <v>24</v>
      </c>
      <c r="E198" s="65"/>
      <c r="F198" s="63"/>
      <c r="G198" s="65"/>
      <c r="H198" s="63"/>
      <c r="I198" s="64"/>
      <c r="J198" s="64"/>
      <c r="K198" s="64"/>
      <c r="L198" s="65"/>
      <c r="M198" s="97"/>
    </row>
    <row r="199" spans="1:13" ht="16.5">
      <c r="A199" s="91" t="s">
        <v>245</v>
      </c>
      <c r="B199" s="66" t="s">
        <v>246</v>
      </c>
      <c r="C199" s="66" t="s">
        <v>240</v>
      </c>
      <c r="D199" s="63" t="s">
        <v>24</v>
      </c>
      <c r="E199" s="65"/>
      <c r="F199" s="63"/>
      <c r="G199" s="65"/>
      <c r="H199" s="63"/>
      <c r="I199" s="64"/>
      <c r="J199" s="64"/>
      <c r="K199" s="64"/>
      <c r="L199" s="65"/>
      <c r="M199" s="97"/>
    </row>
    <row r="200" spans="1:13" ht="16.5">
      <c r="A200" s="91" t="s">
        <v>241</v>
      </c>
      <c r="B200" s="62" t="s">
        <v>233</v>
      </c>
      <c r="C200" s="62">
        <v>1</v>
      </c>
      <c r="D200" s="63" t="s">
        <v>24</v>
      </c>
      <c r="E200" s="65"/>
      <c r="F200" s="63"/>
      <c r="G200" s="65"/>
      <c r="H200" s="63"/>
      <c r="I200" s="64"/>
      <c r="J200" s="64"/>
      <c r="K200" s="64"/>
      <c r="L200" s="65"/>
      <c r="M200" s="97"/>
    </row>
    <row r="201" spans="1:13" ht="16.5">
      <c r="A201" s="91" t="s">
        <v>242</v>
      </c>
      <c r="B201" s="74"/>
      <c r="C201" s="62"/>
      <c r="D201" s="63" t="s">
        <v>24</v>
      </c>
      <c r="E201" s="65"/>
      <c r="F201" s="63"/>
      <c r="G201" s="65"/>
      <c r="H201" s="63"/>
      <c r="I201" s="64"/>
      <c r="J201" s="64"/>
      <c r="K201" s="64"/>
      <c r="L201" s="65"/>
      <c r="M201" s="100"/>
    </row>
    <row r="202" spans="1:13" ht="17.25" thickBot="1">
      <c r="A202" s="91" t="s">
        <v>243</v>
      </c>
      <c r="B202" s="74"/>
      <c r="C202" s="62"/>
      <c r="D202" s="63" t="s">
        <v>24</v>
      </c>
      <c r="E202" s="65"/>
      <c r="F202" s="63"/>
      <c r="G202" s="65"/>
      <c r="H202" s="63"/>
      <c r="I202" s="64"/>
      <c r="J202" s="64"/>
      <c r="K202" s="64"/>
      <c r="L202" s="65"/>
      <c r="M202" s="97"/>
    </row>
    <row r="203" spans="1:13" ht="17.25" thickBot="1">
      <c r="A203" s="89" t="s">
        <v>247</v>
      </c>
      <c r="B203" s="40"/>
      <c r="C203" s="41"/>
      <c r="D203" s="40"/>
      <c r="E203" s="40"/>
      <c r="F203" s="40"/>
      <c r="G203" s="40"/>
      <c r="H203" s="41"/>
      <c r="I203" s="41"/>
      <c r="J203" s="41"/>
      <c r="K203" s="41"/>
      <c r="L203" s="41"/>
      <c r="M203" s="90"/>
    </row>
    <row r="204" spans="1:13" ht="16.5">
      <c r="A204" s="91" t="s">
        <v>248</v>
      </c>
      <c r="B204" s="62" t="s">
        <v>249</v>
      </c>
      <c r="C204" s="62"/>
      <c r="D204" s="63"/>
      <c r="E204" s="65" t="s">
        <v>24</v>
      </c>
      <c r="F204" s="63"/>
      <c r="G204" s="65"/>
      <c r="H204" s="63"/>
      <c r="I204" s="79"/>
      <c r="J204" s="79"/>
      <c r="K204" s="79"/>
      <c r="L204" s="80"/>
      <c r="M204" s="103"/>
    </row>
    <row r="205" spans="1:13" ht="16.5">
      <c r="A205" s="91" t="s">
        <v>250</v>
      </c>
      <c r="B205" s="62" t="s">
        <v>249</v>
      </c>
      <c r="C205" s="62"/>
      <c r="D205" s="63"/>
      <c r="E205" s="65" t="s">
        <v>24</v>
      </c>
      <c r="F205" s="63"/>
      <c r="G205" s="65"/>
      <c r="H205" s="63"/>
      <c r="I205" s="79"/>
      <c r="J205" s="79"/>
      <c r="K205" s="79"/>
      <c r="L205" s="80"/>
      <c r="M205" s="103"/>
    </row>
    <row r="206" spans="1:13" ht="17.25" thickBot="1">
      <c r="A206" s="91" t="s">
        <v>251</v>
      </c>
      <c r="B206" s="62" t="s">
        <v>249</v>
      </c>
      <c r="C206" s="62"/>
      <c r="D206" s="63"/>
      <c r="E206" s="65" t="s">
        <v>24</v>
      </c>
      <c r="F206" s="63"/>
      <c r="G206" s="65"/>
      <c r="H206" s="63"/>
      <c r="I206" s="79"/>
      <c r="J206" s="79"/>
      <c r="K206" s="79"/>
      <c r="L206" s="80"/>
      <c r="M206" s="103"/>
    </row>
    <row r="207" spans="1:13" ht="17.25" thickBot="1">
      <c r="A207" s="89" t="s">
        <v>252</v>
      </c>
      <c r="B207" s="40"/>
      <c r="C207" s="41"/>
      <c r="D207" s="40"/>
      <c r="E207" s="40"/>
      <c r="F207" s="40"/>
      <c r="G207" s="40"/>
      <c r="H207" s="41"/>
      <c r="I207" s="41"/>
      <c r="J207" s="41"/>
      <c r="K207" s="41"/>
      <c r="L207" s="41"/>
      <c r="M207" s="90"/>
    </row>
    <row r="208" spans="1:13" ht="16.5">
      <c r="A208" s="91" t="s">
        <v>253</v>
      </c>
      <c r="B208" s="69" t="s">
        <v>22</v>
      </c>
      <c r="C208" s="78">
        <v>1</v>
      </c>
      <c r="D208" s="63" t="s">
        <v>24</v>
      </c>
      <c r="E208" s="65"/>
      <c r="F208" s="63"/>
      <c r="G208" s="65"/>
      <c r="H208" s="63"/>
      <c r="I208" s="64"/>
      <c r="J208" s="64"/>
      <c r="K208" s="64"/>
      <c r="L208" s="65"/>
      <c r="M208" s="100"/>
    </row>
    <row r="209" spans="1:13" ht="16.5">
      <c r="A209" s="91" t="s">
        <v>254</v>
      </c>
      <c r="B209" s="69" t="s">
        <v>76</v>
      </c>
      <c r="C209" s="78">
        <v>1</v>
      </c>
      <c r="D209" s="63" t="s">
        <v>24</v>
      </c>
      <c r="E209" s="65"/>
      <c r="F209" s="63"/>
      <c r="G209" s="65"/>
      <c r="H209" s="63"/>
      <c r="I209" s="64"/>
      <c r="J209" s="64"/>
      <c r="K209" s="64"/>
      <c r="L209" s="65"/>
      <c r="M209" s="100"/>
    </row>
    <row r="210" spans="1:13" ht="17.25" thickBot="1">
      <c r="A210" s="91" t="s">
        <v>255</v>
      </c>
      <c r="B210" s="69" t="s">
        <v>76</v>
      </c>
      <c r="C210" s="78">
        <v>1</v>
      </c>
      <c r="D210" s="63" t="s">
        <v>24</v>
      </c>
      <c r="E210" s="65"/>
      <c r="F210" s="63"/>
      <c r="G210" s="65"/>
      <c r="H210" s="63"/>
      <c r="I210" s="64"/>
      <c r="J210" s="64"/>
      <c r="K210" s="64"/>
      <c r="L210" s="65"/>
      <c r="M210" s="100"/>
    </row>
    <row r="211" spans="1:13" ht="17.25" thickBot="1">
      <c r="A211" s="89" t="s">
        <v>256</v>
      </c>
      <c r="B211" s="40"/>
      <c r="C211" s="41"/>
      <c r="D211" s="40"/>
      <c r="E211" s="40"/>
      <c r="F211" s="40"/>
      <c r="G211" s="40"/>
      <c r="H211" s="41"/>
      <c r="I211" s="41"/>
      <c r="J211" s="41"/>
      <c r="K211" s="41"/>
      <c r="L211" s="41"/>
      <c r="M211" s="90"/>
    </row>
    <row r="212" spans="1:13" ht="16.5">
      <c r="A212" s="91" t="s">
        <v>241</v>
      </c>
      <c r="B212" s="66" t="s">
        <v>257</v>
      </c>
      <c r="C212" s="66" t="s">
        <v>258</v>
      </c>
      <c r="D212" s="63" t="s">
        <v>24</v>
      </c>
      <c r="E212" s="65"/>
      <c r="F212" s="63"/>
      <c r="G212" s="65"/>
      <c r="H212" s="75"/>
      <c r="I212" s="76"/>
      <c r="J212" s="76"/>
      <c r="K212" s="76"/>
      <c r="L212" s="77"/>
      <c r="M212" s="97"/>
    </row>
    <row r="213" spans="1:13" ht="17.25" thickBot="1">
      <c r="A213" s="91" t="s">
        <v>259</v>
      </c>
      <c r="B213" s="66" t="s">
        <v>260</v>
      </c>
      <c r="C213" s="66" t="s">
        <v>260</v>
      </c>
      <c r="D213" s="63" t="s">
        <v>24</v>
      </c>
      <c r="E213" s="65"/>
      <c r="F213" s="63"/>
      <c r="G213" s="65"/>
      <c r="H213" s="75"/>
      <c r="I213" s="76"/>
      <c r="J213" s="76"/>
      <c r="K213" s="76"/>
      <c r="L213" s="77"/>
      <c r="M213" s="97"/>
    </row>
    <row r="214" spans="1:13" ht="17.25" thickBot="1">
      <c r="A214" s="89" t="s">
        <v>261</v>
      </c>
      <c r="B214" s="40"/>
      <c r="C214" s="41"/>
      <c r="D214" s="40"/>
      <c r="E214" s="40"/>
      <c r="F214" s="40"/>
      <c r="G214" s="40"/>
      <c r="H214" s="41"/>
      <c r="I214" s="41"/>
      <c r="J214" s="41"/>
      <c r="K214" s="41"/>
      <c r="L214" s="41"/>
      <c r="M214" s="90"/>
    </row>
    <row r="215" spans="1:13" ht="16.5">
      <c r="A215" s="91" t="s">
        <v>262</v>
      </c>
      <c r="B215" s="62" t="s">
        <v>263</v>
      </c>
      <c r="C215" s="62" t="s">
        <v>263</v>
      </c>
      <c r="D215" s="63"/>
      <c r="E215" s="65" t="s">
        <v>24</v>
      </c>
      <c r="F215" s="63"/>
      <c r="G215" s="65"/>
      <c r="H215" s="63"/>
      <c r="I215" s="64"/>
      <c r="J215" s="64"/>
      <c r="K215" s="64"/>
      <c r="L215" s="65"/>
      <c r="M215" s="97"/>
    </row>
    <row r="216" spans="1:13" ht="17.25" thickBot="1">
      <c r="A216" s="91" t="s">
        <v>264</v>
      </c>
      <c r="B216" s="62" t="s">
        <v>22</v>
      </c>
      <c r="C216" s="62" t="s">
        <v>22</v>
      </c>
      <c r="D216" s="63" t="s">
        <v>24</v>
      </c>
      <c r="E216" s="65"/>
      <c r="F216" s="63"/>
      <c r="G216" s="65"/>
      <c r="H216" s="63"/>
      <c r="I216" s="64"/>
      <c r="J216" s="64"/>
      <c r="K216" s="64"/>
      <c r="L216" s="65"/>
      <c r="M216" s="97"/>
    </row>
    <row r="217" spans="1:13" ht="17.25" thickBot="1">
      <c r="A217" s="89" t="s">
        <v>265</v>
      </c>
      <c r="B217" s="40"/>
      <c r="C217" s="41"/>
      <c r="D217" s="40"/>
      <c r="E217" s="40"/>
      <c r="F217" s="40"/>
      <c r="G217" s="40"/>
      <c r="H217" s="41"/>
      <c r="I217" s="41"/>
      <c r="J217" s="41"/>
      <c r="K217" s="41"/>
      <c r="L217" s="41"/>
      <c r="M217" s="90"/>
    </row>
    <row r="218" spans="1:13" ht="16.5">
      <c r="A218" s="91" t="s">
        <v>135</v>
      </c>
      <c r="B218" s="62" t="s">
        <v>22</v>
      </c>
      <c r="C218" s="62" t="s">
        <v>22</v>
      </c>
      <c r="D218" s="63" t="s">
        <v>24</v>
      </c>
      <c r="E218" s="65" t="s">
        <v>24</v>
      </c>
      <c r="F218" s="63"/>
      <c r="G218" s="65"/>
      <c r="H218" s="63"/>
      <c r="I218" s="64"/>
      <c r="J218" s="64"/>
      <c r="K218" s="64"/>
      <c r="L218" s="65"/>
      <c r="M218" s="97"/>
    </row>
    <row r="219" spans="1:13" ht="16.5">
      <c r="A219" s="91" t="s">
        <v>266</v>
      </c>
      <c r="B219" s="62" t="s">
        <v>267</v>
      </c>
      <c r="C219" s="62">
        <v>1</v>
      </c>
      <c r="D219" s="63" t="s">
        <v>24</v>
      </c>
      <c r="E219" s="65"/>
      <c r="F219" s="63"/>
      <c r="G219" s="65"/>
      <c r="H219" s="63"/>
      <c r="I219" s="64"/>
      <c r="J219" s="64"/>
      <c r="K219" s="64"/>
      <c r="L219" s="65"/>
      <c r="M219" s="97"/>
    </row>
    <row r="220" spans="1:13" ht="17.25" thickBot="1">
      <c r="A220" s="91" t="s">
        <v>268</v>
      </c>
      <c r="B220" s="62" t="s">
        <v>269</v>
      </c>
      <c r="C220" s="62"/>
      <c r="D220" s="63" t="s">
        <v>24</v>
      </c>
      <c r="E220" s="65"/>
      <c r="F220" s="63"/>
      <c r="G220" s="65"/>
      <c r="H220" s="63"/>
      <c r="I220" s="64"/>
      <c r="J220" s="64"/>
      <c r="K220" s="64"/>
      <c r="L220" s="65"/>
      <c r="M220" s="97"/>
    </row>
    <row r="221" spans="1:13" ht="17.25" thickBot="1">
      <c r="A221" s="89" t="s">
        <v>270</v>
      </c>
      <c r="B221" s="40"/>
      <c r="C221" s="41"/>
      <c r="D221" s="40"/>
      <c r="E221" s="40"/>
      <c r="F221" s="40"/>
      <c r="G221" s="40"/>
      <c r="H221" s="41"/>
      <c r="I221" s="41"/>
      <c r="J221" s="41"/>
      <c r="K221" s="41"/>
      <c r="L221" s="41"/>
      <c r="M221" s="90"/>
    </row>
    <row r="222" spans="1:13" ht="16.5">
      <c r="A222" s="91" t="s">
        <v>271</v>
      </c>
      <c r="B222" s="74"/>
      <c r="C222" s="62"/>
      <c r="D222" s="63"/>
      <c r="E222" s="65"/>
      <c r="F222" s="63"/>
      <c r="G222" s="65"/>
      <c r="H222" s="63"/>
      <c r="I222" s="64"/>
      <c r="J222" s="64"/>
      <c r="K222" s="64"/>
      <c r="L222" s="65"/>
      <c r="M222" s="100"/>
    </row>
    <row r="223" spans="1:13" ht="16.5">
      <c r="A223" s="91" t="s">
        <v>272</v>
      </c>
      <c r="B223" s="74"/>
      <c r="C223" s="62"/>
      <c r="D223" s="63"/>
      <c r="E223" s="65"/>
      <c r="F223" s="63"/>
      <c r="G223" s="65"/>
      <c r="H223" s="63"/>
      <c r="I223" s="64"/>
      <c r="J223" s="64"/>
      <c r="K223" s="64"/>
      <c r="L223" s="65"/>
      <c r="M223" s="100"/>
    </row>
    <row r="224" spans="1:13" ht="16.5">
      <c r="A224" s="91" t="s">
        <v>273</v>
      </c>
      <c r="B224" s="74"/>
      <c r="C224" s="62"/>
      <c r="D224" s="63"/>
      <c r="E224" s="65"/>
      <c r="F224" s="63"/>
      <c r="G224" s="65"/>
      <c r="H224" s="63"/>
      <c r="I224" s="64"/>
      <c r="J224" s="64"/>
      <c r="K224" s="64"/>
      <c r="L224" s="65"/>
      <c r="M224" s="100"/>
    </row>
    <row r="225" spans="1:13" ht="16.5">
      <c r="A225" s="91" t="s">
        <v>274</v>
      </c>
      <c r="B225" s="74"/>
      <c r="C225" s="62"/>
      <c r="D225" s="63"/>
      <c r="E225" s="65"/>
      <c r="F225" s="63"/>
      <c r="G225" s="65"/>
      <c r="H225" s="63"/>
      <c r="I225" s="64"/>
      <c r="J225" s="64"/>
      <c r="K225" s="64"/>
      <c r="L225" s="65"/>
      <c r="M225" s="100"/>
    </row>
    <row r="226" spans="1:13" ht="16.5">
      <c r="A226" s="91" t="s">
        <v>275</v>
      </c>
      <c r="B226" s="74"/>
      <c r="C226" s="62"/>
      <c r="D226" s="63"/>
      <c r="E226" s="65"/>
      <c r="F226" s="63"/>
      <c r="G226" s="65"/>
      <c r="H226" s="63"/>
      <c r="I226" s="64"/>
      <c r="J226" s="64"/>
      <c r="K226" s="64"/>
      <c r="L226" s="65"/>
      <c r="M226" s="100"/>
    </row>
    <row r="227" spans="1:13" ht="16.5">
      <c r="A227" s="91" t="s">
        <v>276</v>
      </c>
      <c r="B227" s="74"/>
      <c r="C227" s="62"/>
      <c r="D227" s="63"/>
      <c r="E227" s="65"/>
      <c r="F227" s="63"/>
      <c r="G227" s="65"/>
      <c r="H227" s="63"/>
      <c r="I227" s="64"/>
      <c r="J227" s="64"/>
      <c r="K227" s="64"/>
      <c r="L227" s="65"/>
      <c r="M227" s="100"/>
    </row>
    <row r="228" spans="1:13" ht="16.5">
      <c r="A228" s="91" t="s">
        <v>277</v>
      </c>
      <c r="B228" s="74"/>
      <c r="C228" s="62"/>
      <c r="D228" s="63"/>
      <c r="E228" s="65"/>
      <c r="F228" s="63"/>
      <c r="G228" s="65"/>
      <c r="H228" s="63"/>
      <c r="I228" s="64"/>
      <c r="J228" s="64"/>
      <c r="K228" s="64"/>
      <c r="L228" s="65"/>
      <c r="M228" s="100"/>
    </row>
    <row r="229" spans="1:13" ht="17.25" thickBot="1">
      <c r="A229" s="91" t="s">
        <v>278</v>
      </c>
      <c r="B229" s="74"/>
      <c r="C229" s="62"/>
      <c r="D229" s="63"/>
      <c r="E229" s="65"/>
      <c r="F229" s="63"/>
      <c r="G229" s="65"/>
      <c r="H229" s="63"/>
      <c r="I229" s="64"/>
      <c r="J229" s="64"/>
      <c r="K229" s="64"/>
      <c r="L229" s="65"/>
      <c r="M229" s="100"/>
    </row>
    <row r="230" spans="1:13" ht="17.25" thickBot="1">
      <c r="A230" s="89" t="s">
        <v>279</v>
      </c>
      <c r="B230" s="40"/>
      <c r="C230" s="41"/>
      <c r="D230" s="40"/>
      <c r="E230" s="40"/>
      <c r="F230" s="40"/>
      <c r="G230" s="40"/>
      <c r="H230" s="41"/>
      <c r="I230" s="41"/>
      <c r="J230" s="41"/>
      <c r="K230" s="41"/>
      <c r="L230" s="41"/>
      <c r="M230" s="90"/>
    </row>
    <row r="231" spans="1:13" ht="16.5">
      <c r="A231" s="91" t="s">
        <v>280</v>
      </c>
      <c r="B231" s="74"/>
      <c r="C231" s="62"/>
      <c r="D231" s="63"/>
      <c r="E231" s="65"/>
      <c r="F231" s="63"/>
      <c r="G231" s="65"/>
      <c r="H231" s="63"/>
      <c r="I231" s="64"/>
      <c r="J231" s="64"/>
      <c r="K231" s="64"/>
      <c r="L231" s="65"/>
      <c r="M231" s="100"/>
    </row>
    <row r="232" spans="1:13" ht="16.5">
      <c r="A232" s="91" t="s">
        <v>281</v>
      </c>
      <c r="B232" s="74"/>
      <c r="C232" s="62"/>
      <c r="D232" s="63"/>
      <c r="E232" s="65"/>
      <c r="F232" s="63"/>
      <c r="G232" s="65"/>
      <c r="H232" s="63"/>
      <c r="I232" s="64"/>
      <c r="J232" s="64"/>
      <c r="K232" s="64"/>
      <c r="L232" s="65"/>
      <c r="M232" s="100"/>
    </row>
    <row r="233" spans="1:13" ht="16.5">
      <c r="A233" s="91" t="s">
        <v>282</v>
      </c>
      <c r="B233" s="74"/>
      <c r="C233" s="62"/>
      <c r="D233" s="63"/>
      <c r="E233" s="65"/>
      <c r="F233" s="63"/>
      <c r="G233" s="65"/>
      <c r="H233" s="63"/>
      <c r="I233" s="64"/>
      <c r="J233" s="64"/>
      <c r="K233" s="64"/>
      <c r="L233" s="65"/>
      <c r="M233" s="100"/>
    </row>
    <row r="234" spans="1:13" ht="16.5">
      <c r="A234" s="91" t="s">
        <v>283</v>
      </c>
      <c r="B234" s="74"/>
      <c r="C234" s="62"/>
      <c r="D234" s="63"/>
      <c r="E234" s="65"/>
      <c r="F234" s="63"/>
      <c r="G234" s="65"/>
      <c r="H234" s="63"/>
      <c r="I234" s="64"/>
      <c r="J234" s="64"/>
      <c r="K234" s="64"/>
      <c r="L234" s="65"/>
      <c r="M234" s="100"/>
    </row>
    <row r="235" spans="1:13" ht="16.5">
      <c r="A235" s="91" t="s">
        <v>284</v>
      </c>
      <c r="B235" s="74"/>
      <c r="C235" s="62"/>
      <c r="D235" s="63"/>
      <c r="E235" s="65"/>
      <c r="F235" s="63"/>
      <c r="G235" s="65"/>
      <c r="H235" s="63"/>
      <c r="I235" s="64"/>
      <c r="J235" s="64"/>
      <c r="K235" s="64"/>
      <c r="L235" s="65"/>
      <c r="M235" s="100"/>
    </row>
    <row r="236" spans="1:13" ht="17.25" thickBot="1">
      <c r="A236" s="91" t="s">
        <v>285</v>
      </c>
      <c r="B236" s="74"/>
      <c r="C236" s="62"/>
      <c r="D236" s="63"/>
      <c r="E236" s="65"/>
      <c r="F236" s="63"/>
      <c r="G236" s="65"/>
      <c r="H236" s="63"/>
      <c r="I236" s="64"/>
      <c r="J236" s="64"/>
      <c r="K236" s="64"/>
      <c r="L236" s="65"/>
      <c r="M236" s="100"/>
    </row>
    <row r="237" spans="1:13" ht="17.25" thickBot="1">
      <c r="A237" s="89" t="s">
        <v>286</v>
      </c>
      <c r="B237" s="40"/>
      <c r="C237" s="41"/>
      <c r="D237" s="40"/>
      <c r="E237" s="40"/>
      <c r="F237" s="40"/>
      <c r="G237" s="40"/>
      <c r="H237" s="41"/>
      <c r="I237" s="41"/>
      <c r="J237" s="41"/>
      <c r="K237" s="41"/>
      <c r="L237" s="41"/>
      <c r="M237" s="90"/>
    </row>
    <row r="238" spans="1:13" ht="16.5">
      <c r="A238" s="91" t="s">
        <v>287</v>
      </c>
      <c r="B238" s="81">
        <v>500</v>
      </c>
      <c r="C238" s="81"/>
      <c r="D238" s="63" t="s">
        <v>24</v>
      </c>
      <c r="E238" s="65"/>
      <c r="F238" s="63"/>
      <c r="G238" s="65"/>
      <c r="H238" s="63"/>
      <c r="I238" s="64"/>
      <c r="J238" s="64"/>
      <c r="K238" s="64"/>
      <c r="L238" s="65"/>
      <c r="M238" s="100"/>
    </row>
    <row r="239" spans="1:13" ht="16.5">
      <c r="A239" s="91" t="s">
        <v>288</v>
      </c>
      <c r="B239" s="81">
        <v>1000</v>
      </c>
      <c r="C239" s="81"/>
      <c r="D239" s="63" t="s">
        <v>24</v>
      </c>
      <c r="E239" s="65"/>
      <c r="F239" s="63"/>
      <c r="G239" s="65"/>
      <c r="H239" s="63"/>
      <c r="I239" s="64"/>
      <c r="J239" s="64"/>
      <c r="K239" s="64"/>
      <c r="L239" s="65"/>
      <c r="M239" s="100"/>
    </row>
    <row r="240" spans="1:13" ht="16.5">
      <c r="A240" s="91" t="s">
        <v>289</v>
      </c>
      <c r="B240" s="81">
        <v>1000</v>
      </c>
      <c r="C240" s="81"/>
      <c r="D240" s="63" t="s">
        <v>24</v>
      </c>
      <c r="E240" s="65"/>
      <c r="F240" s="63"/>
      <c r="G240" s="65"/>
      <c r="H240" s="63"/>
      <c r="I240" s="64"/>
      <c r="J240" s="64"/>
      <c r="K240" s="64"/>
      <c r="L240" s="65"/>
      <c r="M240" s="100"/>
    </row>
    <row r="241" spans="1:13" ht="16.5">
      <c r="A241" s="91" t="s">
        <v>290</v>
      </c>
      <c r="B241" s="81">
        <v>1000</v>
      </c>
      <c r="C241" s="81"/>
      <c r="D241" s="63" t="s">
        <v>24</v>
      </c>
      <c r="E241" s="65"/>
      <c r="F241" s="63"/>
      <c r="G241" s="65"/>
      <c r="H241" s="63"/>
      <c r="I241" s="64"/>
      <c r="J241" s="64"/>
      <c r="K241" s="64"/>
      <c r="L241" s="65"/>
      <c r="M241" s="100"/>
    </row>
    <row r="242" spans="1:13" ht="17.25" thickBot="1">
      <c r="A242" s="91" t="s">
        <v>291</v>
      </c>
      <c r="B242" s="81">
        <v>2000</v>
      </c>
      <c r="C242" s="81"/>
      <c r="D242" s="63" t="s">
        <v>24</v>
      </c>
      <c r="E242" s="65"/>
      <c r="F242" s="63"/>
      <c r="G242" s="65"/>
      <c r="H242" s="82"/>
      <c r="I242" s="83"/>
      <c r="J242" s="83"/>
      <c r="K242" s="83"/>
      <c r="L242" s="84"/>
      <c r="M242" s="100"/>
    </row>
    <row r="243" spans="1:13" ht="17.25" thickBot="1">
      <c r="A243" s="89" t="s">
        <v>292</v>
      </c>
      <c r="B243" s="40"/>
      <c r="C243" s="41"/>
      <c r="D243" s="40"/>
      <c r="E243" s="40"/>
      <c r="F243" s="40"/>
      <c r="G243" s="40"/>
      <c r="H243" s="41"/>
      <c r="I243" s="41"/>
      <c r="J243" s="41"/>
      <c r="K243" s="41"/>
      <c r="L243" s="41"/>
      <c r="M243" s="90"/>
    </row>
    <row r="244" spans="1:13" ht="16.5">
      <c r="A244" s="91" t="s">
        <v>293</v>
      </c>
      <c r="B244" s="81" t="s">
        <v>294</v>
      </c>
      <c r="C244" s="81"/>
      <c r="D244" s="63" t="s">
        <v>24</v>
      </c>
      <c r="E244" s="65"/>
      <c r="F244" s="63"/>
      <c r="G244" s="65"/>
      <c r="H244" s="63"/>
      <c r="I244" s="64"/>
      <c r="J244" s="64"/>
      <c r="K244" s="64"/>
      <c r="L244" s="65"/>
      <c r="M244" s="100"/>
    </row>
    <row r="245" spans="1:13" ht="17.25" thickBot="1">
      <c r="A245" s="91" t="s">
        <v>295</v>
      </c>
      <c r="B245" s="81" t="s">
        <v>296</v>
      </c>
      <c r="C245" s="81"/>
      <c r="D245" s="63" t="s">
        <v>24</v>
      </c>
      <c r="E245" s="65"/>
      <c r="F245" s="63"/>
      <c r="G245" s="65"/>
      <c r="H245" s="63"/>
      <c r="I245" s="64"/>
      <c r="J245" s="64"/>
      <c r="K245" s="64"/>
      <c r="L245" s="65"/>
      <c r="M245" s="100"/>
    </row>
    <row r="246" spans="1:13" ht="17.25" thickBot="1">
      <c r="A246" s="89" t="s">
        <v>297</v>
      </c>
      <c r="B246" s="40"/>
      <c r="C246" s="41"/>
      <c r="D246" s="40"/>
      <c r="E246" s="40"/>
      <c r="F246" s="40"/>
      <c r="G246" s="40"/>
      <c r="H246" s="41"/>
      <c r="I246" s="41"/>
      <c r="J246" s="41"/>
      <c r="K246" s="41"/>
      <c r="L246" s="41"/>
      <c r="M246" s="90"/>
    </row>
    <row r="247" spans="1:13" ht="15.75" thickBot="1">
      <c r="A247" s="104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6"/>
    </row>
  </sheetData>
  <sheetProtection password="DFE6" sheet="1" objects="1" scenarios="1"/>
  <pageMargins left="0.7" right="0.7" top="0.75" bottom="0.75" header="0.3" footer="0.3"/>
  <pageSetup paperSize="9" scale="2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9"/>
  <sheetViews>
    <sheetView workbookViewId="0">
      <selection activeCell="B106" sqref="B106"/>
    </sheetView>
  </sheetViews>
  <sheetFormatPr baseColWidth="10" defaultRowHeight="15"/>
  <cols>
    <col min="1" max="1" width="29.5703125" style="108" customWidth="1"/>
    <col min="2" max="2" width="14.28515625" style="108" bestFit="1" customWidth="1"/>
    <col min="3" max="5" width="11.42578125" style="108"/>
    <col min="6" max="6" width="23.28515625" style="108" customWidth="1"/>
    <col min="7" max="7" width="14.28515625" style="108" bestFit="1" customWidth="1"/>
    <col min="8" max="8" width="11.42578125" style="108"/>
    <col min="9" max="9" width="12" style="108" bestFit="1" customWidth="1"/>
    <col min="10" max="16384" width="11.42578125" style="108"/>
  </cols>
  <sheetData>
    <row r="1" spans="1:20" ht="15.75">
      <c r="A1" s="394" t="s">
        <v>298</v>
      </c>
      <c r="B1" s="395"/>
      <c r="C1" s="395"/>
      <c r="D1" s="395"/>
      <c r="E1" s="395"/>
      <c r="F1" s="395"/>
      <c r="G1" s="395"/>
      <c r="H1" s="395"/>
      <c r="I1" s="396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ht="16.5" thickBot="1">
      <c r="A2" s="397"/>
      <c r="B2" s="398"/>
      <c r="C2" s="398"/>
      <c r="D2" s="398"/>
      <c r="E2" s="398"/>
      <c r="F2" s="398"/>
      <c r="G2" s="398"/>
      <c r="H2" s="398"/>
      <c r="I2" s="399"/>
      <c r="J2" s="109"/>
      <c r="K2" s="109"/>
      <c r="L2" s="109"/>
      <c r="M2" s="107"/>
      <c r="N2" s="107"/>
      <c r="O2" s="107"/>
      <c r="P2" s="107"/>
      <c r="Q2" s="107"/>
      <c r="R2" s="107"/>
      <c r="S2" s="107"/>
      <c r="T2" s="107"/>
    </row>
    <row r="3" spans="1:20" ht="20.25" thickTop="1" thickBot="1">
      <c r="A3" s="110"/>
      <c r="B3" s="111"/>
      <c r="C3" s="111"/>
      <c r="D3" s="111"/>
      <c r="E3" s="111"/>
      <c r="F3" s="111"/>
      <c r="G3" s="111"/>
      <c r="H3" s="111"/>
      <c r="I3" s="112"/>
      <c r="J3" s="113"/>
      <c r="K3" s="113"/>
      <c r="L3" s="109"/>
      <c r="M3" s="107"/>
      <c r="N3" s="107"/>
      <c r="O3" s="107"/>
      <c r="P3" s="107"/>
      <c r="Q3" s="107"/>
      <c r="R3" s="107"/>
      <c r="S3" s="107"/>
      <c r="T3" s="107"/>
    </row>
    <row r="4" spans="1:20" ht="15.75">
      <c r="A4" s="400" t="s">
        <v>299</v>
      </c>
      <c r="B4" s="401"/>
      <c r="C4" s="401"/>
      <c r="D4" s="402"/>
      <c r="E4" s="114"/>
      <c r="F4" s="406" t="s">
        <v>300</v>
      </c>
      <c r="G4" s="401"/>
      <c r="H4" s="401"/>
      <c r="I4" s="4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</row>
    <row r="5" spans="1:20" ht="16.5" thickBot="1">
      <c r="A5" s="403"/>
      <c r="B5" s="404"/>
      <c r="C5" s="404"/>
      <c r="D5" s="405"/>
      <c r="E5" s="114"/>
      <c r="F5" s="408"/>
      <c r="G5" s="404"/>
      <c r="H5" s="404"/>
      <c r="I5" s="409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</row>
    <row r="6" spans="1:20" ht="15.75">
      <c r="A6" s="115" t="s">
        <v>301</v>
      </c>
      <c r="B6" s="116" t="s">
        <v>302</v>
      </c>
      <c r="C6" s="117" t="s">
        <v>303</v>
      </c>
      <c r="D6" s="118" t="s">
        <v>304</v>
      </c>
      <c r="E6" s="114"/>
      <c r="F6" s="119" t="s">
        <v>301</v>
      </c>
      <c r="G6" s="116" t="s">
        <v>302</v>
      </c>
      <c r="H6" s="117" t="s">
        <v>303</v>
      </c>
      <c r="I6" s="120" t="s">
        <v>304</v>
      </c>
      <c r="J6" s="109"/>
      <c r="K6" s="109"/>
      <c r="L6" s="109"/>
      <c r="M6" s="121"/>
      <c r="N6" s="121"/>
      <c r="O6" s="121"/>
      <c r="P6" s="107"/>
      <c r="Q6" s="109"/>
      <c r="R6" s="109"/>
      <c r="S6" s="109"/>
      <c r="T6" s="109"/>
    </row>
    <row r="7" spans="1:20" ht="18.75">
      <c r="A7" s="122" t="s">
        <v>305</v>
      </c>
      <c r="B7" s="123"/>
      <c r="C7" s="124"/>
      <c r="D7" s="125"/>
      <c r="E7" s="114"/>
      <c r="F7" s="126" t="s">
        <v>306</v>
      </c>
      <c r="G7" s="123"/>
      <c r="H7" s="123"/>
      <c r="I7" s="127"/>
      <c r="J7" s="109"/>
      <c r="K7" s="109"/>
      <c r="L7" s="109"/>
      <c r="M7" s="113"/>
      <c r="N7" s="113"/>
      <c r="O7" s="113"/>
      <c r="P7" s="107"/>
      <c r="Q7" s="113"/>
      <c r="R7" s="113"/>
      <c r="S7" s="113"/>
      <c r="T7" s="113"/>
    </row>
    <row r="8" spans="1:20" ht="18.75">
      <c r="A8" s="122" t="s">
        <v>307</v>
      </c>
      <c r="B8" s="128">
        <v>0</v>
      </c>
      <c r="C8" s="128">
        <v>0</v>
      </c>
      <c r="D8" s="129">
        <f>B8-C8</f>
        <v>0</v>
      </c>
      <c r="E8" s="114"/>
      <c r="F8" s="130" t="s">
        <v>308</v>
      </c>
      <c r="G8" s="128">
        <v>0</v>
      </c>
      <c r="H8" s="128">
        <v>0</v>
      </c>
      <c r="I8" s="131">
        <f>G8-H8</f>
        <v>0</v>
      </c>
      <c r="J8" s="109"/>
      <c r="K8" s="109"/>
      <c r="L8" s="109"/>
      <c r="M8" s="113"/>
      <c r="N8" s="113"/>
      <c r="O8" s="113"/>
      <c r="P8" s="107"/>
      <c r="Q8" s="113"/>
      <c r="R8" s="113"/>
      <c r="S8" s="113"/>
      <c r="T8" s="113"/>
    </row>
    <row r="9" spans="1:20" ht="18.75">
      <c r="A9" s="122" t="s">
        <v>309</v>
      </c>
      <c r="B9" s="128">
        <v>0</v>
      </c>
      <c r="C9" s="128">
        <v>0</v>
      </c>
      <c r="D9" s="129">
        <f t="shared" ref="D9:D12" si="0">B9-C9</f>
        <v>0</v>
      </c>
      <c r="E9" s="114"/>
      <c r="F9" s="130" t="s">
        <v>310</v>
      </c>
      <c r="G9" s="128">
        <v>0</v>
      </c>
      <c r="H9" s="128">
        <v>0</v>
      </c>
      <c r="I9" s="131">
        <f t="shared" ref="I9:I16" si="1">G9-H9</f>
        <v>0</v>
      </c>
      <c r="J9" s="109"/>
      <c r="K9" s="109"/>
      <c r="L9" s="109"/>
      <c r="M9" s="113"/>
      <c r="N9" s="113"/>
      <c r="O9" s="113"/>
      <c r="P9" s="107"/>
      <c r="Q9" s="113"/>
      <c r="R9" s="113"/>
      <c r="S9" s="113"/>
      <c r="T9" s="113"/>
    </row>
    <row r="10" spans="1:20" ht="15.75">
      <c r="A10" s="122" t="s">
        <v>311</v>
      </c>
      <c r="B10" s="132">
        <v>0</v>
      </c>
      <c r="C10" s="132">
        <v>0</v>
      </c>
      <c r="D10" s="129">
        <f t="shared" si="0"/>
        <v>0</v>
      </c>
      <c r="E10" s="114"/>
      <c r="F10" s="130" t="s">
        <v>312</v>
      </c>
      <c r="G10" s="132">
        <v>0</v>
      </c>
      <c r="H10" s="132">
        <v>0</v>
      </c>
      <c r="I10" s="131">
        <f t="shared" si="1"/>
        <v>0</v>
      </c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</row>
    <row r="11" spans="1:20" ht="15.75">
      <c r="A11" s="122" t="s">
        <v>313</v>
      </c>
      <c r="B11" s="132">
        <v>0</v>
      </c>
      <c r="C11" s="132"/>
      <c r="D11" s="129"/>
      <c r="E11" s="114"/>
      <c r="F11" s="130"/>
      <c r="G11" s="132"/>
      <c r="H11" s="132"/>
      <c r="I11" s="131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</row>
    <row r="12" spans="1:20" ht="15.75">
      <c r="A12" s="133" t="s">
        <v>314</v>
      </c>
      <c r="B12" s="134">
        <f>SUM(B7:B11)</f>
        <v>0</v>
      </c>
      <c r="C12" s="134">
        <f>SUM(C7:C11)</f>
        <v>0</v>
      </c>
      <c r="D12" s="135">
        <f t="shared" si="0"/>
        <v>0</v>
      </c>
      <c r="E12" s="114"/>
      <c r="F12" s="136" t="s">
        <v>315</v>
      </c>
      <c r="G12" s="132">
        <v>0</v>
      </c>
      <c r="H12" s="132">
        <v>0</v>
      </c>
      <c r="I12" s="131">
        <f t="shared" si="1"/>
        <v>0</v>
      </c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</row>
    <row r="13" spans="1:20" ht="15.75">
      <c r="A13" s="122"/>
      <c r="B13" s="132"/>
      <c r="C13" s="132"/>
      <c r="D13" s="137"/>
      <c r="E13" s="114"/>
      <c r="F13" s="130"/>
      <c r="G13" s="132"/>
      <c r="H13" s="132"/>
      <c r="I13" s="131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</row>
    <row r="14" spans="1:20" ht="15.75">
      <c r="A14" s="122" t="s">
        <v>316</v>
      </c>
      <c r="B14" s="132"/>
      <c r="C14" s="132"/>
      <c r="D14" s="137"/>
      <c r="E14" s="114"/>
      <c r="F14" s="136"/>
      <c r="G14" s="132"/>
      <c r="H14" s="132"/>
      <c r="I14" s="131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</row>
    <row r="15" spans="1:20" ht="15.75">
      <c r="A15" s="122" t="s">
        <v>317</v>
      </c>
      <c r="B15" s="132">
        <v>0</v>
      </c>
      <c r="C15" s="132">
        <v>0</v>
      </c>
      <c r="D15" s="138">
        <f>B15-C15</f>
        <v>0</v>
      </c>
      <c r="E15" s="114"/>
      <c r="F15" s="136"/>
      <c r="G15" s="132"/>
      <c r="H15" s="132"/>
      <c r="I15" s="131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</row>
    <row r="16" spans="1:20" ht="15.75">
      <c r="A16" s="122" t="s">
        <v>318</v>
      </c>
      <c r="B16" s="132">
        <v>0</v>
      </c>
      <c r="C16" s="132">
        <v>0</v>
      </c>
      <c r="D16" s="138">
        <f t="shared" ref="D16:D24" si="2">B16-C16</f>
        <v>0</v>
      </c>
      <c r="E16" s="114"/>
      <c r="F16" s="139" t="s">
        <v>314</v>
      </c>
      <c r="G16" s="132">
        <f>SUM(G8:G15)</f>
        <v>0</v>
      </c>
      <c r="H16" s="132">
        <f>SUM(H8:H15)</f>
        <v>0</v>
      </c>
      <c r="I16" s="131">
        <f t="shared" si="1"/>
        <v>0</v>
      </c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</row>
    <row r="17" spans="1:20" ht="15.75">
      <c r="A17" s="122" t="s">
        <v>319</v>
      </c>
      <c r="B17" s="132">
        <v>0</v>
      </c>
      <c r="C17" s="132">
        <v>0</v>
      </c>
      <c r="D17" s="138">
        <f t="shared" si="2"/>
        <v>0</v>
      </c>
      <c r="E17" s="114"/>
      <c r="F17" s="136"/>
      <c r="G17" s="132"/>
      <c r="H17" s="132"/>
      <c r="I17" s="140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</row>
    <row r="18" spans="1:20" ht="15.75">
      <c r="A18" s="122" t="s">
        <v>320</v>
      </c>
      <c r="B18" s="132">
        <v>0</v>
      </c>
      <c r="C18" s="132">
        <v>0</v>
      </c>
      <c r="D18" s="138">
        <f t="shared" si="2"/>
        <v>0</v>
      </c>
      <c r="E18" s="114"/>
      <c r="F18" s="130" t="s">
        <v>321</v>
      </c>
      <c r="G18" s="132"/>
      <c r="H18" s="132"/>
      <c r="I18" s="140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</row>
    <row r="19" spans="1:20" ht="15.75">
      <c r="A19" s="122" t="s">
        <v>322</v>
      </c>
      <c r="B19" s="132">
        <v>0</v>
      </c>
      <c r="C19" s="132">
        <v>0</v>
      </c>
      <c r="D19" s="138">
        <f t="shared" si="2"/>
        <v>0</v>
      </c>
      <c r="E19" s="114"/>
      <c r="F19" s="130"/>
      <c r="G19" s="132"/>
      <c r="H19" s="132"/>
      <c r="I19" s="140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</row>
    <row r="20" spans="1:20" ht="15.75">
      <c r="A20" s="122" t="s">
        <v>323</v>
      </c>
      <c r="B20" s="132">
        <v>0</v>
      </c>
      <c r="C20" s="132">
        <v>0</v>
      </c>
      <c r="D20" s="138">
        <f t="shared" si="2"/>
        <v>0</v>
      </c>
      <c r="E20" s="114"/>
      <c r="F20" s="130"/>
      <c r="G20" s="132"/>
      <c r="H20" s="132"/>
      <c r="I20" s="140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</row>
    <row r="21" spans="1:20" ht="15.75">
      <c r="A21" s="122" t="s">
        <v>324</v>
      </c>
      <c r="B21" s="132">
        <v>0</v>
      </c>
      <c r="C21" s="132">
        <v>0</v>
      </c>
      <c r="D21" s="138">
        <f t="shared" si="2"/>
        <v>0</v>
      </c>
      <c r="E21" s="114"/>
      <c r="F21" s="130"/>
      <c r="G21" s="132"/>
      <c r="H21" s="132"/>
      <c r="I21" s="140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</row>
    <row r="22" spans="1:20" ht="15.75">
      <c r="A22" s="122" t="s">
        <v>325</v>
      </c>
      <c r="B22" s="132">
        <v>0</v>
      </c>
      <c r="C22" s="132">
        <v>0</v>
      </c>
      <c r="D22" s="138">
        <f t="shared" si="2"/>
        <v>0</v>
      </c>
      <c r="E22" s="114"/>
      <c r="F22" s="130"/>
      <c r="G22" s="132"/>
      <c r="H22" s="132"/>
      <c r="I22" s="140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</row>
    <row r="23" spans="1:20" ht="15.75">
      <c r="A23" s="122" t="s">
        <v>326</v>
      </c>
      <c r="B23" s="132">
        <v>0</v>
      </c>
      <c r="C23" s="132">
        <v>0</v>
      </c>
      <c r="D23" s="138">
        <f t="shared" si="2"/>
        <v>0</v>
      </c>
      <c r="E23" s="114"/>
      <c r="F23" s="130"/>
      <c r="G23" s="132"/>
      <c r="H23" s="132"/>
      <c r="I23" s="140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</row>
    <row r="24" spans="1:20" ht="15.75">
      <c r="A24" s="133" t="s">
        <v>314</v>
      </c>
      <c r="B24" s="134">
        <f>SUM(B15:B23)</f>
        <v>0</v>
      </c>
      <c r="C24" s="134">
        <f>SUM(C15:C23)</f>
        <v>0</v>
      </c>
      <c r="D24" s="141">
        <f t="shared" si="2"/>
        <v>0</v>
      </c>
      <c r="E24" s="114"/>
      <c r="F24" s="130" t="s">
        <v>327</v>
      </c>
      <c r="G24" s="132">
        <v>0</v>
      </c>
      <c r="H24" s="132">
        <v>0</v>
      </c>
      <c r="I24" s="142">
        <f>G24-H24</f>
        <v>0</v>
      </c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</row>
    <row r="25" spans="1:20" ht="15.75">
      <c r="A25" s="143"/>
      <c r="B25" s="132"/>
      <c r="C25" s="132"/>
      <c r="D25" s="137"/>
      <c r="E25" s="114"/>
      <c r="F25" s="130" t="s">
        <v>328</v>
      </c>
      <c r="G25" s="132">
        <v>0</v>
      </c>
      <c r="H25" s="132">
        <v>0</v>
      </c>
      <c r="I25" s="142">
        <f t="shared" ref="I25:I32" si="3">G25-H25</f>
        <v>0</v>
      </c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</row>
    <row r="26" spans="1:20" ht="15.75">
      <c r="A26" s="122" t="s">
        <v>329</v>
      </c>
      <c r="B26" s="132"/>
      <c r="C26" s="132"/>
      <c r="D26" s="137"/>
      <c r="E26" s="114"/>
      <c r="F26" s="130" t="s">
        <v>330</v>
      </c>
      <c r="G26" s="132">
        <v>0</v>
      </c>
      <c r="H26" s="132">
        <v>0</v>
      </c>
      <c r="I26" s="142">
        <f t="shared" si="3"/>
        <v>0</v>
      </c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</row>
    <row r="27" spans="1:20" ht="15.75">
      <c r="A27" s="122" t="s">
        <v>331</v>
      </c>
      <c r="B27" s="132">
        <v>0</v>
      </c>
      <c r="C27" s="132">
        <v>0</v>
      </c>
      <c r="D27" s="138">
        <f>B27-C27</f>
        <v>0</v>
      </c>
      <c r="E27" s="114"/>
      <c r="F27" s="130" t="s">
        <v>332</v>
      </c>
      <c r="G27" s="132">
        <v>0</v>
      </c>
      <c r="H27" s="132">
        <v>0</v>
      </c>
      <c r="I27" s="142">
        <f t="shared" si="3"/>
        <v>0</v>
      </c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</row>
    <row r="28" spans="1:20" ht="15.75">
      <c r="A28" s="122" t="s">
        <v>333</v>
      </c>
      <c r="B28" s="132">
        <v>0</v>
      </c>
      <c r="C28" s="132">
        <v>0</v>
      </c>
      <c r="D28" s="138">
        <f t="shared" ref="D28:D29" si="4">B28-C28</f>
        <v>0</v>
      </c>
      <c r="E28" s="114"/>
      <c r="F28" s="130" t="s">
        <v>334</v>
      </c>
      <c r="G28" s="132">
        <v>0</v>
      </c>
      <c r="H28" s="132">
        <v>0</v>
      </c>
      <c r="I28" s="142">
        <f t="shared" si="3"/>
        <v>0</v>
      </c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</row>
    <row r="29" spans="1:20" ht="15.75">
      <c r="A29" s="133" t="s">
        <v>314</v>
      </c>
      <c r="B29" s="134">
        <f>SUM(B27:B28)</f>
        <v>0</v>
      </c>
      <c r="C29" s="134">
        <f>SUM(C27:C28)</f>
        <v>0</v>
      </c>
      <c r="D29" s="141">
        <f t="shared" si="4"/>
        <v>0</v>
      </c>
      <c r="E29" s="114"/>
      <c r="F29" s="130" t="s">
        <v>335</v>
      </c>
      <c r="G29" s="132">
        <v>0</v>
      </c>
      <c r="H29" s="132">
        <v>0</v>
      </c>
      <c r="I29" s="142">
        <f t="shared" si="3"/>
        <v>0</v>
      </c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</row>
    <row r="30" spans="1:20" ht="15.75">
      <c r="A30" s="122"/>
      <c r="B30" s="132"/>
      <c r="C30" s="132"/>
      <c r="D30" s="137"/>
      <c r="E30" s="114"/>
      <c r="F30" s="130"/>
      <c r="G30" s="132"/>
      <c r="H30" s="132"/>
      <c r="I30" s="142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</row>
    <row r="31" spans="1:20" ht="15.75">
      <c r="A31" s="122" t="s">
        <v>130</v>
      </c>
      <c r="B31" s="132"/>
      <c r="C31" s="132"/>
      <c r="D31" s="137"/>
      <c r="E31" s="114"/>
      <c r="F31" s="130"/>
      <c r="G31" s="132"/>
      <c r="H31" s="132"/>
      <c r="I31" s="142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</row>
    <row r="32" spans="1:20" ht="15.75">
      <c r="A32" s="122" t="s">
        <v>336</v>
      </c>
      <c r="B32" s="132">
        <v>0</v>
      </c>
      <c r="C32" s="132">
        <v>0</v>
      </c>
      <c r="D32" s="138">
        <f>B32-C32</f>
        <v>0</v>
      </c>
      <c r="E32" s="114"/>
      <c r="F32" s="139" t="s">
        <v>314</v>
      </c>
      <c r="G32" s="132">
        <f>SUM(G24:G31)</f>
        <v>0</v>
      </c>
      <c r="H32" s="132">
        <f>SUM(H24:H31)</f>
        <v>0</v>
      </c>
      <c r="I32" s="142">
        <f t="shared" si="3"/>
        <v>0</v>
      </c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</row>
    <row r="33" spans="1:20" ht="15.75">
      <c r="A33" s="122" t="s">
        <v>337</v>
      </c>
      <c r="B33" s="132">
        <v>0</v>
      </c>
      <c r="C33" s="132">
        <v>0</v>
      </c>
      <c r="D33" s="138">
        <f t="shared" ref="D33:D36" si="5">B33-C33</f>
        <v>0</v>
      </c>
      <c r="E33" s="114"/>
      <c r="F33" s="139"/>
      <c r="G33" s="132"/>
      <c r="H33" s="132"/>
      <c r="I33" s="140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</row>
    <row r="34" spans="1:20" ht="15.75">
      <c r="A34" s="122" t="s">
        <v>136</v>
      </c>
      <c r="B34" s="132">
        <v>0</v>
      </c>
      <c r="C34" s="132">
        <v>0</v>
      </c>
      <c r="D34" s="138">
        <f t="shared" si="5"/>
        <v>0</v>
      </c>
      <c r="E34" s="114"/>
      <c r="F34" s="139"/>
      <c r="G34" s="132"/>
      <c r="H34" s="132"/>
      <c r="I34" s="140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</row>
    <row r="35" spans="1:20" ht="15.75">
      <c r="A35" s="122" t="s">
        <v>338</v>
      </c>
      <c r="B35" s="132">
        <v>0</v>
      </c>
      <c r="C35" s="132">
        <v>0</v>
      </c>
      <c r="D35" s="138">
        <f t="shared" si="5"/>
        <v>0</v>
      </c>
      <c r="E35" s="114"/>
      <c r="F35" s="139"/>
      <c r="G35" s="132"/>
      <c r="H35" s="132"/>
      <c r="I35" s="140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</row>
    <row r="36" spans="1:20" ht="15.75">
      <c r="A36" s="133" t="s">
        <v>314</v>
      </c>
      <c r="B36" s="134">
        <f>SUM(B32:B35)</f>
        <v>0</v>
      </c>
      <c r="C36" s="134">
        <f>SUM(C32:C35)</f>
        <v>0</v>
      </c>
      <c r="D36" s="141">
        <f t="shared" si="5"/>
        <v>0</v>
      </c>
      <c r="E36" s="114"/>
      <c r="F36" s="130"/>
      <c r="G36" s="132"/>
      <c r="H36" s="132"/>
      <c r="I36" s="140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</row>
    <row r="37" spans="1:20" ht="15.75">
      <c r="A37" s="143"/>
      <c r="B37" s="132"/>
      <c r="C37" s="132"/>
      <c r="D37" s="137"/>
      <c r="E37" s="114"/>
      <c r="F37" s="130" t="s">
        <v>339</v>
      </c>
      <c r="G37" s="132"/>
      <c r="H37" s="132"/>
      <c r="I37" s="140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</row>
    <row r="38" spans="1:20" ht="15.75">
      <c r="A38" s="122" t="s">
        <v>340</v>
      </c>
      <c r="B38" s="132"/>
      <c r="C38" s="132"/>
      <c r="D38" s="137"/>
      <c r="E38" s="114"/>
      <c r="F38" s="130" t="s">
        <v>341</v>
      </c>
      <c r="G38" s="132">
        <v>0</v>
      </c>
      <c r="H38" s="132">
        <v>0</v>
      </c>
      <c r="I38" s="142">
        <f>G38-H38</f>
        <v>0</v>
      </c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</row>
    <row r="39" spans="1:20" ht="15.75">
      <c r="A39" s="122" t="s">
        <v>342</v>
      </c>
      <c r="B39" s="132">
        <v>0</v>
      </c>
      <c r="C39" s="132">
        <v>0</v>
      </c>
      <c r="D39" s="138">
        <f>B39-C39</f>
        <v>0</v>
      </c>
      <c r="E39" s="114"/>
      <c r="F39" s="130" t="s">
        <v>343</v>
      </c>
      <c r="G39" s="132">
        <v>0</v>
      </c>
      <c r="H39" s="132">
        <v>0</v>
      </c>
      <c r="I39" s="142">
        <f t="shared" ref="I39:I55" si="6">G39-H39</f>
        <v>0</v>
      </c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</row>
    <row r="40" spans="1:20" ht="15.75">
      <c r="A40" s="122" t="s">
        <v>344</v>
      </c>
      <c r="B40" s="132">
        <v>0</v>
      </c>
      <c r="C40" s="132">
        <v>0</v>
      </c>
      <c r="D40" s="138">
        <f>B40-C40</f>
        <v>0</v>
      </c>
      <c r="E40" s="114"/>
      <c r="F40" s="130" t="s">
        <v>345</v>
      </c>
      <c r="G40" s="132">
        <v>0</v>
      </c>
      <c r="H40" s="132">
        <v>0</v>
      </c>
      <c r="I40" s="142">
        <f t="shared" si="6"/>
        <v>0</v>
      </c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</row>
    <row r="41" spans="1:20" ht="15.75">
      <c r="A41" s="133" t="s">
        <v>314</v>
      </c>
      <c r="B41" s="134">
        <f>SUM(B39:B40)</f>
        <v>0</v>
      </c>
      <c r="C41" s="134">
        <f>SUM(C39:C40)</f>
        <v>0</v>
      </c>
      <c r="D41" s="141">
        <f>B41-C41</f>
        <v>0</v>
      </c>
      <c r="E41" s="114"/>
      <c r="F41" s="130" t="s">
        <v>346</v>
      </c>
      <c r="G41" s="132">
        <v>0</v>
      </c>
      <c r="H41" s="132">
        <v>0</v>
      </c>
      <c r="I41" s="142">
        <f t="shared" si="6"/>
        <v>0</v>
      </c>
    </row>
    <row r="42" spans="1:20" ht="15.75">
      <c r="A42" s="122"/>
      <c r="B42" s="132"/>
      <c r="C42" s="132"/>
      <c r="D42" s="137"/>
      <c r="E42" s="114"/>
      <c r="F42" s="130" t="s">
        <v>347</v>
      </c>
      <c r="G42" s="132">
        <v>0</v>
      </c>
      <c r="H42" s="132">
        <v>0</v>
      </c>
      <c r="I42" s="142">
        <f t="shared" si="6"/>
        <v>0</v>
      </c>
    </row>
    <row r="43" spans="1:20" ht="15.75">
      <c r="A43" s="122" t="s">
        <v>348</v>
      </c>
      <c r="B43" s="132"/>
      <c r="C43" s="132"/>
      <c r="D43" s="137"/>
      <c r="E43" s="114"/>
      <c r="F43" s="130" t="s">
        <v>349</v>
      </c>
      <c r="G43" s="132">
        <v>0</v>
      </c>
      <c r="H43" s="132">
        <v>0</v>
      </c>
      <c r="I43" s="142">
        <f t="shared" si="6"/>
        <v>0</v>
      </c>
    </row>
    <row r="44" spans="1:20" ht="15.75">
      <c r="A44" s="122" t="s">
        <v>350</v>
      </c>
      <c r="B44" s="132">
        <v>0</v>
      </c>
      <c r="C44" s="132">
        <v>0</v>
      </c>
      <c r="D44" s="138">
        <f>B44-C44</f>
        <v>0</v>
      </c>
      <c r="E44" s="114"/>
      <c r="F44" s="130" t="s">
        <v>351</v>
      </c>
      <c r="G44" s="132">
        <v>0</v>
      </c>
      <c r="H44" s="132">
        <v>0</v>
      </c>
      <c r="I44" s="142">
        <f t="shared" si="6"/>
        <v>0</v>
      </c>
    </row>
    <row r="45" spans="1:20" ht="15.75">
      <c r="A45" s="122" t="s">
        <v>352</v>
      </c>
      <c r="B45" s="132">
        <v>0</v>
      </c>
      <c r="C45" s="132">
        <v>0</v>
      </c>
      <c r="D45" s="138">
        <f t="shared" ref="D45:D48" si="7">B45-C45</f>
        <v>0</v>
      </c>
      <c r="E45" s="114"/>
      <c r="F45" s="130" t="s">
        <v>353</v>
      </c>
      <c r="G45" s="132">
        <v>0</v>
      </c>
      <c r="H45" s="132">
        <v>0</v>
      </c>
      <c r="I45" s="142">
        <f t="shared" si="6"/>
        <v>0</v>
      </c>
    </row>
    <row r="46" spans="1:20" ht="15.75">
      <c r="A46" s="122" t="s">
        <v>354</v>
      </c>
      <c r="B46" s="132">
        <v>0</v>
      </c>
      <c r="C46" s="132">
        <v>0</v>
      </c>
      <c r="D46" s="138">
        <f t="shared" si="7"/>
        <v>0</v>
      </c>
      <c r="E46" s="114"/>
      <c r="F46" s="130" t="s">
        <v>355</v>
      </c>
      <c r="G46" s="132">
        <v>0</v>
      </c>
      <c r="H46" s="132">
        <v>0</v>
      </c>
      <c r="I46" s="142">
        <f t="shared" si="6"/>
        <v>0</v>
      </c>
    </row>
    <row r="47" spans="1:20" ht="15.75">
      <c r="A47" s="122" t="s">
        <v>356</v>
      </c>
      <c r="B47" s="132">
        <v>0</v>
      </c>
      <c r="C47" s="132">
        <v>0</v>
      </c>
      <c r="D47" s="138">
        <f t="shared" si="7"/>
        <v>0</v>
      </c>
      <c r="E47" s="114"/>
      <c r="F47" s="130" t="s">
        <v>357</v>
      </c>
      <c r="G47" s="132">
        <v>0</v>
      </c>
      <c r="H47" s="132">
        <v>0</v>
      </c>
      <c r="I47" s="142">
        <f t="shared" si="6"/>
        <v>0</v>
      </c>
    </row>
    <row r="48" spans="1:20" ht="15.75">
      <c r="A48" s="133" t="s">
        <v>314</v>
      </c>
      <c r="B48" s="134">
        <f>SUM(B44:B47)</f>
        <v>0</v>
      </c>
      <c r="C48" s="134">
        <f>SUM(C44:C47)</f>
        <v>0</v>
      </c>
      <c r="D48" s="141">
        <f t="shared" si="7"/>
        <v>0</v>
      </c>
      <c r="E48" s="114"/>
      <c r="F48" s="130" t="s">
        <v>358</v>
      </c>
      <c r="G48" s="132">
        <v>0</v>
      </c>
      <c r="H48" s="132">
        <v>0</v>
      </c>
      <c r="I48" s="142">
        <f t="shared" si="6"/>
        <v>0</v>
      </c>
    </row>
    <row r="49" spans="1:20" ht="15.75">
      <c r="A49" s="122"/>
      <c r="B49" s="132"/>
      <c r="C49" s="132"/>
      <c r="D49" s="137"/>
      <c r="E49" s="114"/>
      <c r="F49" s="130" t="s">
        <v>359</v>
      </c>
      <c r="G49" s="132">
        <v>0</v>
      </c>
      <c r="H49" s="132">
        <v>0</v>
      </c>
      <c r="I49" s="142">
        <f t="shared" si="6"/>
        <v>0</v>
      </c>
    </row>
    <row r="50" spans="1:20" ht="15.75">
      <c r="A50" s="122" t="s">
        <v>231</v>
      </c>
      <c r="B50" s="132"/>
      <c r="C50" s="132"/>
      <c r="D50" s="137"/>
      <c r="E50" s="114"/>
      <c r="F50" s="130" t="s">
        <v>360</v>
      </c>
      <c r="G50" s="132">
        <v>0</v>
      </c>
      <c r="H50" s="132">
        <v>0</v>
      </c>
      <c r="I50" s="142">
        <f t="shared" si="6"/>
        <v>0</v>
      </c>
    </row>
    <row r="51" spans="1:20" ht="15.75">
      <c r="A51" s="122" t="s">
        <v>350</v>
      </c>
      <c r="B51" s="132">
        <v>0</v>
      </c>
      <c r="C51" s="132">
        <v>0</v>
      </c>
      <c r="D51" s="138">
        <f>B51-C51</f>
        <v>0</v>
      </c>
      <c r="E51" s="114"/>
      <c r="F51" s="130" t="s">
        <v>361</v>
      </c>
      <c r="G51" s="132">
        <v>0</v>
      </c>
      <c r="H51" s="132">
        <v>0</v>
      </c>
      <c r="I51" s="142">
        <f t="shared" si="6"/>
        <v>0</v>
      </c>
    </row>
    <row r="52" spans="1:20" ht="15.75">
      <c r="A52" s="122" t="s">
        <v>352</v>
      </c>
      <c r="B52" s="132">
        <v>0</v>
      </c>
      <c r="C52" s="132">
        <v>0</v>
      </c>
      <c r="D52" s="138">
        <f t="shared" ref="D52:D55" si="8">B52-C52</f>
        <v>0</v>
      </c>
      <c r="E52" s="114"/>
      <c r="F52" s="130" t="s">
        <v>362</v>
      </c>
      <c r="G52" s="132">
        <v>0</v>
      </c>
      <c r="H52" s="132">
        <v>0</v>
      </c>
      <c r="I52" s="142">
        <f t="shared" si="6"/>
        <v>0</v>
      </c>
    </row>
    <row r="53" spans="1:20" ht="15.75">
      <c r="A53" s="122" t="s">
        <v>342</v>
      </c>
      <c r="B53" s="132">
        <v>0</v>
      </c>
      <c r="C53" s="132">
        <v>0</v>
      </c>
      <c r="D53" s="138">
        <f t="shared" si="8"/>
        <v>0</v>
      </c>
      <c r="E53" s="114"/>
      <c r="F53" s="130"/>
      <c r="G53" s="132"/>
      <c r="H53" s="132"/>
      <c r="I53" s="142"/>
    </row>
    <row r="54" spans="1:20" ht="15.75">
      <c r="A54" s="122" t="s">
        <v>344</v>
      </c>
      <c r="B54" s="132">
        <v>0</v>
      </c>
      <c r="C54" s="132">
        <v>0</v>
      </c>
      <c r="D54" s="138">
        <f t="shared" si="8"/>
        <v>0</v>
      </c>
      <c r="E54" s="114"/>
      <c r="F54" s="130"/>
      <c r="G54" s="132"/>
      <c r="H54" s="132"/>
      <c r="I54" s="142"/>
    </row>
    <row r="55" spans="1:20" ht="15.75">
      <c r="A55" s="133" t="s">
        <v>314</v>
      </c>
      <c r="B55" s="134">
        <f>SUM(B51:B54)</f>
        <v>0</v>
      </c>
      <c r="C55" s="134">
        <f>SUM(C51:C54)</f>
        <v>0</v>
      </c>
      <c r="D55" s="141">
        <f t="shared" si="8"/>
        <v>0</v>
      </c>
      <c r="E55" s="114"/>
      <c r="F55" s="139" t="s">
        <v>314</v>
      </c>
      <c r="G55" s="132">
        <f>SUM(G38:G53)</f>
        <v>0</v>
      </c>
      <c r="H55" s="132">
        <f>SUM(H38:H53)</f>
        <v>0</v>
      </c>
      <c r="I55" s="142">
        <f t="shared" si="6"/>
        <v>0</v>
      </c>
    </row>
    <row r="56" spans="1:20" ht="15.75">
      <c r="A56" s="133"/>
      <c r="B56" s="132"/>
      <c r="C56" s="132"/>
      <c r="D56" s="137"/>
      <c r="E56" s="114"/>
      <c r="F56" s="139"/>
      <c r="G56" s="132"/>
      <c r="H56" s="132"/>
      <c r="I56" s="140"/>
    </row>
    <row r="57" spans="1:20" ht="15.75">
      <c r="A57" s="122" t="s">
        <v>363</v>
      </c>
      <c r="B57" s="132"/>
      <c r="C57" s="132"/>
      <c r="D57" s="137"/>
      <c r="E57" s="114"/>
      <c r="F57" s="130"/>
      <c r="G57" s="132"/>
      <c r="H57" s="132"/>
      <c r="I57" s="140"/>
    </row>
    <row r="58" spans="1:20" ht="15.75">
      <c r="A58" s="122" t="s">
        <v>350</v>
      </c>
      <c r="B58" s="132">
        <v>0</v>
      </c>
      <c r="C58" s="132">
        <v>0</v>
      </c>
      <c r="D58" s="138">
        <f>B58-C58</f>
        <v>0</v>
      </c>
      <c r="E58" s="114"/>
      <c r="F58" s="130"/>
      <c r="G58" s="132"/>
      <c r="H58" s="132"/>
      <c r="I58" s="140"/>
    </row>
    <row r="59" spans="1:20" ht="15.75">
      <c r="A59" s="122" t="s">
        <v>352</v>
      </c>
      <c r="B59" s="132">
        <v>0</v>
      </c>
      <c r="C59" s="132">
        <v>0</v>
      </c>
      <c r="D59" s="138">
        <f t="shared" ref="D59:D61" si="9">B59-C59</f>
        <v>0</v>
      </c>
      <c r="E59" s="114"/>
      <c r="F59" s="130"/>
      <c r="G59" s="132"/>
      <c r="H59" s="132"/>
      <c r="I59" s="140"/>
    </row>
    <row r="60" spans="1:20" ht="15.75">
      <c r="A60" s="122" t="s">
        <v>342</v>
      </c>
      <c r="B60" s="132">
        <v>0</v>
      </c>
      <c r="C60" s="132">
        <v>0</v>
      </c>
      <c r="D60" s="138">
        <f t="shared" si="9"/>
        <v>0</v>
      </c>
      <c r="E60" s="114"/>
      <c r="F60" s="130"/>
      <c r="G60" s="132"/>
      <c r="H60" s="132"/>
      <c r="I60" s="140"/>
    </row>
    <row r="61" spans="1:20" ht="15.75">
      <c r="A61" s="133" t="s">
        <v>314</v>
      </c>
      <c r="B61" s="134">
        <f>SUM(B58:B60)</f>
        <v>0</v>
      </c>
      <c r="C61" s="134">
        <f>SUM(C58:C60)</f>
        <v>0</v>
      </c>
      <c r="D61" s="141">
        <f t="shared" si="9"/>
        <v>0</v>
      </c>
      <c r="E61" s="114"/>
      <c r="F61" s="139"/>
      <c r="G61" s="132"/>
      <c r="H61" s="132"/>
      <c r="I61" s="140"/>
    </row>
    <row r="62" spans="1:20" ht="15.75">
      <c r="A62" s="133"/>
      <c r="B62" s="132"/>
      <c r="C62" s="132"/>
      <c r="D62" s="137"/>
      <c r="E62" s="114"/>
      <c r="F62" s="139"/>
      <c r="G62" s="132"/>
      <c r="H62" s="132"/>
      <c r="I62" s="140"/>
    </row>
    <row r="63" spans="1:20" ht="15.75">
      <c r="A63" s="122" t="s">
        <v>364</v>
      </c>
      <c r="B63" s="132"/>
      <c r="C63" s="132"/>
      <c r="D63" s="137"/>
      <c r="E63" s="114"/>
      <c r="F63" s="139"/>
      <c r="G63" s="132"/>
      <c r="H63" s="132"/>
      <c r="I63" s="140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</row>
    <row r="64" spans="1:20" ht="15.75">
      <c r="A64" s="122" t="s">
        <v>365</v>
      </c>
      <c r="B64" s="132">
        <v>0</v>
      </c>
      <c r="C64" s="132">
        <v>0</v>
      </c>
      <c r="D64" s="138">
        <f>B64-C64</f>
        <v>0</v>
      </c>
      <c r="E64" s="114"/>
      <c r="F64" s="130"/>
      <c r="G64" s="132"/>
      <c r="H64" s="132"/>
      <c r="I64" s="140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</row>
    <row r="65" spans="1:20" ht="15.75">
      <c r="A65" s="122" t="s">
        <v>366</v>
      </c>
      <c r="B65" s="132">
        <v>0</v>
      </c>
      <c r="C65" s="132">
        <v>0</v>
      </c>
      <c r="D65" s="138">
        <f t="shared" ref="D65:D66" si="10">B65-C65</f>
        <v>0</v>
      </c>
      <c r="E65" s="144"/>
      <c r="F65" s="114"/>
      <c r="G65" s="132"/>
      <c r="H65" s="132"/>
      <c r="I65" s="140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</row>
    <row r="66" spans="1:20" ht="15.75">
      <c r="A66" s="133" t="s">
        <v>314</v>
      </c>
      <c r="B66" s="134">
        <f>SUM(B64:B65)</f>
        <v>0</v>
      </c>
      <c r="C66" s="134">
        <f>SUM(C64:C65)</f>
        <v>0</v>
      </c>
      <c r="D66" s="141">
        <f t="shared" si="10"/>
        <v>0</v>
      </c>
      <c r="E66" s="144"/>
      <c r="F66" s="114"/>
      <c r="G66" s="132"/>
      <c r="H66" s="132"/>
      <c r="I66" s="140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</row>
    <row r="67" spans="1:20" ht="15.75">
      <c r="A67" s="133"/>
      <c r="B67" s="132"/>
      <c r="C67" s="132"/>
      <c r="D67" s="137"/>
      <c r="E67" s="144"/>
      <c r="F67" s="114"/>
      <c r="G67" s="132"/>
      <c r="H67" s="132"/>
      <c r="I67" s="140"/>
    </row>
    <row r="68" spans="1:20" ht="15.75">
      <c r="A68" s="122" t="s">
        <v>367</v>
      </c>
      <c r="B68" s="132"/>
      <c r="C68" s="132"/>
      <c r="D68" s="138"/>
      <c r="E68" s="144"/>
      <c r="F68" s="114" t="s">
        <v>367</v>
      </c>
      <c r="G68" s="132"/>
      <c r="H68" s="132"/>
      <c r="I68" s="140"/>
    </row>
    <row r="69" spans="1:20" s="145" customFormat="1">
      <c r="A69" s="122" t="s">
        <v>368</v>
      </c>
      <c r="B69" s="132">
        <v>0</v>
      </c>
      <c r="C69" s="132">
        <v>0</v>
      </c>
      <c r="D69" s="138">
        <f t="shared" ref="D69:D74" si="11">B69-C69</f>
        <v>0</v>
      </c>
      <c r="E69" s="144"/>
      <c r="F69" s="114" t="s">
        <v>368</v>
      </c>
      <c r="G69" s="132">
        <v>0</v>
      </c>
      <c r="H69" s="132">
        <v>0</v>
      </c>
      <c r="I69" s="142">
        <f>G69-H69</f>
        <v>0</v>
      </c>
    </row>
    <row r="70" spans="1:20" s="145" customFormat="1">
      <c r="A70" s="122" t="s">
        <v>369</v>
      </c>
      <c r="B70" s="132">
        <v>0</v>
      </c>
      <c r="C70" s="132">
        <v>0</v>
      </c>
      <c r="D70" s="138">
        <f t="shared" si="11"/>
        <v>0</v>
      </c>
      <c r="E70" s="144"/>
      <c r="F70" s="114" t="s">
        <v>369</v>
      </c>
      <c r="G70" s="132">
        <v>0</v>
      </c>
      <c r="H70" s="132">
        <v>0</v>
      </c>
      <c r="I70" s="142">
        <f t="shared" ref="I70:I74" si="12">G70-H70</f>
        <v>0</v>
      </c>
    </row>
    <row r="71" spans="1:20" s="145" customFormat="1">
      <c r="A71" s="122" t="s">
        <v>338</v>
      </c>
      <c r="B71" s="132">
        <v>0</v>
      </c>
      <c r="C71" s="132">
        <v>0</v>
      </c>
      <c r="D71" s="138">
        <f t="shared" si="11"/>
        <v>0</v>
      </c>
      <c r="E71" s="144"/>
      <c r="F71" s="114" t="s">
        <v>370</v>
      </c>
      <c r="G71" s="132">
        <v>0</v>
      </c>
      <c r="H71" s="132">
        <v>0</v>
      </c>
      <c r="I71" s="142">
        <f t="shared" si="12"/>
        <v>0</v>
      </c>
    </row>
    <row r="72" spans="1:20" s="145" customFormat="1">
      <c r="A72" s="122" t="s">
        <v>371</v>
      </c>
      <c r="B72" s="132">
        <v>0</v>
      </c>
      <c r="C72" s="132">
        <v>0</v>
      </c>
      <c r="D72" s="138">
        <f t="shared" si="11"/>
        <v>0</v>
      </c>
      <c r="E72" s="144"/>
      <c r="F72" s="114" t="s">
        <v>372</v>
      </c>
      <c r="G72" s="132">
        <v>0</v>
      </c>
      <c r="H72" s="132">
        <v>0</v>
      </c>
      <c r="I72" s="142">
        <f t="shared" si="12"/>
        <v>0</v>
      </c>
    </row>
    <row r="73" spans="1:20" s="145" customFormat="1">
      <c r="A73" s="122" t="s">
        <v>373</v>
      </c>
      <c r="B73" s="132">
        <v>0</v>
      </c>
      <c r="C73" s="132">
        <v>0</v>
      </c>
      <c r="D73" s="138">
        <f t="shared" si="11"/>
        <v>0</v>
      </c>
      <c r="E73" s="144"/>
      <c r="F73" s="114"/>
      <c r="G73" s="132"/>
      <c r="H73" s="132"/>
      <c r="I73" s="142"/>
    </row>
    <row r="74" spans="1:20" s="145" customFormat="1">
      <c r="A74" s="133" t="s">
        <v>314</v>
      </c>
      <c r="B74" s="134">
        <f>SUM(B69:B73)</f>
        <v>0</v>
      </c>
      <c r="C74" s="134">
        <f>SUM(C69:C73)</f>
        <v>0</v>
      </c>
      <c r="D74" s="141">
        <f t="shared" si="11"/>
        <v>0</v>
      </c>
      <c r="E74" s="144"/>
      <c r="F74" s="139" t="s">
        <v>314</v>
      </c>
      <c r="G74" s="132">
        <f>SUM(G69:G72)</f>
        <v>0</v>
      </c>
      <c r="H74" s="132">
        <f>SUM(H69:H72)</f>
        <v>0</v>
      </c>
      <c r="I74" s="142">
        <f t="shared" si="12"/>
        <v>0</v>
      </c>
    </row>
    <row r="75" spans="1:20" ht="15.75">
      <c r="A75" s="133"/>
      <c r="B75" s="132"/>
      <c r="C75" s="132"/>
      <c r="D75" s="137"/>
      <c r="E75" s="144"/>
      <c r="F75" s="114"/>
      <c r="G75" s="132"/>
      <c r="H75" s="132"/>
      <c r="I75" s="140"/>
    </row>
    <row r="76" spans="1:20" ht="15.75">
      <c r="A76" s="122" t="s">
        <v>374</v>
      </c>
      <c r="B76" s="132"/>
      <c r="C76" s="132"/>
      <c r="D76" s="138"/>
      <c r="E76" s="144"/>
      <c r="F76" s="114" t="s">
        <v>374</v>
      </c>
      <c r="G76" s="132"/>
      <c r="H76" s="132"/>
      <c r="I76" s="142"/>
    </row>
    <row r="77" spans="1:20" s="145" customFormat="1">
      <c r="A77" s="122" t="s">
        <v>375</v>
      </c>
      <c r="B77" s="132">
        <v>0</v>
      </c>
      <c r="C77" s="132">
        <v>0</v>
      </c>
      <c r="D77" s="138">
        <f t="shared" ref="D77:D82" si="13">B77-C77</f>
        <v>0</v>
      </c>
      <c r="E77" s="144"/>
      <c r="F77" s="114" t="s">
        <v>375</v>
      </c>
      <c r="G77" s="132">
        <v>0</v>
      </c>
      <c r="H77" s="132">
        <v>0</v>
      </c>
      <c r="I77" s="142">
        <f t="shared" ref="I77:I82" si="14">G77-H77</f>
        <v>0</v>
      </c>
    </row>
    <row r="78" spans="1:20" s="145" customFormat="1">
      <c r="A78" s="122" t="s">
        <v>376</v>
      </c>
      <c r="B78" s="132">
        <v>0</v>
      </c>
      <c r="C78" s="132">
        <v>0</v>
      </c>
      <c r="D78" s="138">
        <f t="shared" si="13"/>
        <v>0</v>
      </c>
      <c r="E78" s="144"/>
      <c r="F78" s="114" t="s">
        <v>377</v>
      </c>
      <c r="G78" s="132">
        <v>0</v>
      </c>
      <c r="H78" s="132">
        <v>0</v>
      </c>
      <c r="I78" s="142">
        <f t="shared" si="14"/>
        <v>0</v>
      </c>
    </row>
    <row r="79" spans="1:20" s="145" customFormat="1">
      <c r="A79" s="122" t="s">
        <v>378</v>
      </c>
      <c r="B79" s="132">
        <v>0</v>
      </c>
      <c r="C79" s="132">
        <v>0</v>
      </c>
      <c r="D79" s="138">
        <f t="shared" si="13"/>
        <v>0</v>
      </c>
      <c r="E79" s="144"/>
      <c r="F79" s="114" t="s">
        <v>379</v>
      </c>
      <c r="G79" s="132">
        <v>0</v>
      </c>
      <c r="H79" s="132">
        <v>0</v>
      </c>
      <c r="I79" s="142">
        <f t="shared" si="14"/>
        <v>0</v>
      </c>
    </row>
    <row r="80" spans="1:20" s="145" customFormat="1">
      <c r="A80" s="122" t="s">
        <v>338</v>
      </c>
      <c r="B80" s="132">
        <v>0</v>
      </c>
      <c r="C80" s="132">
        <v>0</v>
      </c>
      <c r="D80" s="138">
        <f t="shared" si="13"/>
        <v>0</v>
      </c>
      <c r="E80" s="144"/>
      <c r="F80" s="114" t="s">
        <v>380</v>
      </c>
      <c r="G80" s="132">
        <v>0</v>
      </c>
      <c r="H80" s="132">
        <v>0</v>
      </c>
      <c r="I80" s="142">
        <f t="shared" si="14"/>
        <v>0</v>
      </c>
    </row>
    <row r="81" spans="1:9" s="145" customFormat="1">
      <c r="A81" s="122" t="s">
        <v>371</v>
      </c>
      <c r="B81" s="132">
        <v>0</v>
      </c>
      <c r="C81" s="132">
        <v>0</v>
      </c>
      <c r="D81" s="138">
        <f t="shared" si="13"/>
        <v>0</v>
      </c>
      <c r="E81" s="144"/>
      <c r="F81" s="114"/>
      <c r="G81" s="132"/>
      <c r="H81" s="132"/>
      <c r="I81" s="142"/>
    </row>
    <row r="82" spans="1:9" s="145" customFormat="1">
      <c r="A82" s="133" t="s">
        <v>314</v>
      </c>
      <c r="B82" s="134">
        <f>SUM(B77:B81)</f>
        <v>0</v>
      </c>
      <c r="C82" s="134">
        <f>SUM(C77:C81)</f>
        <v>0</v>
      </c>
      <c r="D82" s="141">
        <f t="shared" si="13"/>
        <v>0</v>
      </c>
      <c r="E82" s="144"/>
      <c r="F82" s="139" t="s">
        <v>314</v>
      </c>
      <c r="G82" s="132">
        <f>SUM(G76:G80)</f>
        <v>0</v>
      </c>
      <c r="H82" s="132">
        <f>SUM(H76:H80)</f>
        <v>0</v>
      </c>
      <c r="I82" s="142">
        <f t="shared" si="14"/>
        <v>0</v>
      </c>
    </row>
    <row r="83" spans="1:9" ht="15.75">
      <c r="A83" s="133"/>
      <c r="B83" s="132"/>
      <c r="C83" s="132"/>
      <c r="D83" s="137"/>
      <c r="E83" s="144"/>
      <c r="F83" s="114"/>
      <c r="G83" s="132"/>
      <c r="H83" s="132"/>
      <c r="I83" s="140"/>
    </row>
    <row r="84" spans="1:9" ht="15.75">
      <c r="A84" s="133"/>
      <c r="B84" s="132"/>
      <c r="C84" s="132"/>
      <c r="D84" s="137"/>
      <c r="E84" s="144"/>
      <c r="F84" s="114"/>
      <c r="G84" s="132"/>
      <c r="H84" s="132"/>
      <c r="I84" s="140"/>
    </row>
    <row r="85" spans="1:9" ht="15.75">
      <c r="A85" s="122" t="s">
        <v>381</v>
      </c>
      <c r="B85" s="132"/>
      <c r="C85" s="132"/>
      <c r="D85" s="137"/>
      <c r="E85" s="114"/>
      <c r="F85" s="130" t="s">
        <v>382</v>
      </c>
      <c r="G85" s="132"/>
      <c r="H85" s="132"/>
      <c r="I85" s="140"/>
    </row>
    <row r="86" spans="1:9" ht="15.75">
      <c r="A86" s="122" t="s">
        <v>383</v>
      </c>
      <c r="B86" s="132">
        <v>0</v>
      </c>
      <c r="C86" s="132">
        <v>0</v>
      </c>
      <c r="D86" s="138">
        <f>B86-C86</f>
        <v>0</v>
      </c>
      <c r="E86" s="114"/>
      <c r="F86" s="130" t="s">
        <v>384</v>
      </c>
      <c r="G86" s="132">
        <v>0</v>
      </c>
      <c r="H86" s="132">
        <v>0</v>
      </c>
      <c r="I86" s="142">
        <f>G86-H86</f>
        <v>0</v>
      </c>
    </row>
    <row r="87" spans="1:9" ht="15.75">
      <c r="A87" s="122" t="s">
        <v>385</v>
      </c>
      <c r="B87" s="132">
        <v>0</v>
      </c>
      <c r="C87" s="132">
        <v>0</v>
      </c>
      <c r="D87" s="138">
        <f t="shared" ref="D87:D98" si="15">B87-C87</f>
        <v>0</v>
      </c>
      <c r="E87" s="114"/>
      <c r="F87" s="130" t="s">
        <v>386</v>
      </c>
      <c r="G87" s="132">
        <v>0</v>
      </c>
      <c r="H87" s="132">
        <v>0</v>
      </c>
      <c r="I87" s="142">
        <f t="shared" ref="I87:I89" si="16">G87-H87</f>
        <v>0</v>
      </c>
    </row>
    <row r="88" spans="1:9" ht="15.75">
      <c r="A88" s="122" t="s">
        <v>387</v>
      </c>
      <c r="B88" s="132">
        <v>0</v>
      </c>
      <c r="C88" s="132">
        <v>0</v>
      </c>
      <c r="D88" s="138">
        <f t="shared" si="15"/>
        <v>0</v>
      </c>
      <c r="E88" s="114"/>
      <c r="F88" s="139"/>
      <c r="G88" s="132"/>
      <c r="H88" s="132"/>
      <c r="I88" s="142"/>
    </row>
    <row r="89" spans="1:9" ht="15.75">
      <c r="A89" s="122" t="s">
        <v>388</v>
      </c>
      <c r="B89" s="132">
        <v>0</v>
      </c>
      <c r="C89" s="132">
        <v>0</v>
      </c>
      <c r="D89" s="138">
        <f t="shared" si="15"/>
        <v>0</v>
      </c>
      <c r="E89" s="114"/>
      <c r="F89" s="139" t="s">
        <v>314</v>
      </c>
      <c r="G89" s="132">
        <f>SUM(G86:G88)</f>
        <v>0</v>
      </c>
      <c r="H89" s="132">
        <f>SUM(H86:H88)</f>
        <v>0</v>
      </c>
      <c r="I89" s="142">
        <f t="shared" si="16"/>
        <v>0</v>
      </c>
    </row>
    <row r="90" spans="1:9" ht="15.75">
      <c r="A90" s="122" t="s">
        <v>389</v>
      </c>
      <c r="B90" s="132">
        <v>0</v>
      </c>
      <c r="C90" s="132">
        <v>0</v>
      </c>
      <c r="D90" s="138">
        <f t="shared" si="15"/>
        <v>0</v>
      </c>
      <c r="E90" s="114"/>
      <c r="F90" s="130"/>
      <c r="G90" s="132"/>
      <c r="H90" s="132"/>
      <c r="I90" s="140"/>
    </row>
    <row r="91" spans="1:9" ht="15.75">
      <c r="A91" s="122" t="s">
        <v>390</v>
      </c>
      <c r="B91" s="132">
        <v>0</v>
      </c>
      <c r="C91" s="132">
        <v>0</v>
      </c>
      <c r="D91" s="138">
        <f t="shared" si="15"/>
        <v>0</v>
      </c>
      <c r="E91" s="114"/>
      <c r="F91" s="130"/>
      <c r="G91" s="132"/>
      <c r="H91" s="132"/>
      <c r="I91" s="140"/>
    </row>
    <row r="92" spans="1:9" ht="15.75">
      <c r="A92" s="122" t="s">
        <v>391</v>
      </c>
      <c r="B92" s="132">
        <v>0</v>
      </c>
      <c r="C92" s="132">
        <v>0</v>
      </c>
      <c r="D92" s="138">
        <f t="shared" si="15"/>
        <v>0</v>
      </c>
      <c r="E92" s="114"/>
      <c r="F92" s="130"/>
      <c r="G92" s="132"/>
      <c r="H92" s="132"/>
      <c r="I92" s="140"/>
    </row>
    <row r="93" spans="1:9" ht="15.75">
      <c r="A93" s="122" t="s">
        <v>392</v>
      </c>
      <c r="B93" s="132">
        <v>0</v>
      </c>
      <c r="C93" s="132">
        <v>0</v>
      </c>
      <c r="D93" s="138">
        <f t="shared" si="15"/>
        <v>0</v>
      </c>
      <c r="E93" s="114"/>
      <c r="F93" s="130"/>
      <c r="G93" s="132"/>
      <c r="H93" s="132"/>
      <c r="I93" s="140"/>
    </row>
    <row r="94" spans="1:9" ht="15.75">
      <c r="A94" s="122" t="s">
        <v>393</v>
      </c>
      <c r="B94" s="132">
        <v>0</v>
      </c>
      <c r="C94" s="132">
        <v>0</v>
      </c>
      <c r="D94" s="138">
        <f t="shared" si="15"/>
        <v>0</v>
      </c>
      <c r="E94" s="114"/>
      <c r="F94" s="130"/>
      <c r="G94" s="132"/>
      <c r="H94" s="132"/>
      <c r="I94" s="140"/>
    </row>
    <row r="95" spans="1:9" ht="15.75">
      <c r="A95" s="122" t="s">
        <v>394</v>
      </c>
      <c r="B95" s="132">
        <v>0</v>
      </c>
      <c r="C95" s="132">
        <v>0</v>
      </c>
      <c r="D95" s="138">
        <f t="shared" si="15"/>
        <v>0</v>
      </c>
      <c r="E95" s="114"/>
      <c r="F95" s="130" t="s">
        <v>395</v>
      </c>
      <c r="G95" s="132"/>
      <c r="H95" s="132"/>
      <c r="I95" s="140"/>
    </row>
    <row r="96" spans="1:9" ht="15.75">
      <c r="A96" s="122" t="s">
        <v>396</v>
      </c>
      <c r="B96" s="132">
        <v>0</v>
      </c>
      <c r="C96" s="132">
        <v>0</v>
      </c>
      <c r="D96" s="138">
        <f t="shared" si="15"/>
        <v>0</v>
      </c>
      <c r="E96" s="114"/>
      <c r="F96" s="130" t="s">
        <v>397</v>
      </c>
      <c r="G96" s="132">
        <v>0</v>
      </c>
      <c r="H96" s="132">
        <v>0</v>
      </c>
      <c r="I96" s="142">
        <f>G96-H96</f>
        <v>0</v>
      </c>
    </row>
    <row r="97" spans="1:9" ht="15.75">
      <c r="A97" s="122" t="s">
        <v>398</v>
      </c>
      <c r="B97" s="132">
        <v>0</v>
      </c>
      <c r="C97" s="132">
        <v>0</v>
      </c>
      <c r="D97" s="138">
        <f t="shared" si="15"/>
        <v>0</v>
      </c>
      <c r="E97" s="114"/>
      <c r="F97" s="130"/>
      <c r="G97" s="132">
        <v>0</v>
      </c>
      <c r="H97" s="132">
        <v>0</v>
      </c>
      <c r="I97" s="142">
        <f t="shared" ref="I97:I99" si="17">G97-H97</f>
        <v>0</v>
      </c>
    </row>
    <row r="98" spans="1:9" ht="15.75">
      <c r="A98" s="133" t="s">
        <v>314</v>
      </c>
      <c r="B98" s="146">
        <f>SUM(B86:B97)</f>
        <v>0</v>
      </c>
      <c r="C98" s="146">
        <f>SUM(C86:C97)</f>
        <v>0</v>
      </c>
      <c r="D98" s="141">
        <f t="shared" si="15"/>
        <v>0</v>
      </c>
      <c r="E98" s="114"/>
      <c r="F98" s="130"/>
      <c r="G98" s="132"/>
      <c r="H98" s="132"/>
      <c r="I98" s="142"/>
    </row>
    <row r="99" spans="1:9" ht="15.75">
      <c r="A99" s="133"/>
      <c r="B99" s="147"/>
      <c r="C99" s="147"/>
      <c r="D99" s="148"/>
      <c r="E99" s="114"/>
      <c r="F99" s="139" t="s">
        <v>314</v>
      </c>
      <c r="G99" s="147">
        <f>SUM(G96:G98)</f>
        <v>0</v>
      </c>
      <c r="H99" s="147">
        <f>SUM(H96:H98)</f>
        <v>0</v>
      </c>
      <c r="I99" s="142">
        <f t="shared" si="17"/>
        <v>0</v>
      </c>
    </row>
    <row r="100" spans="1:9" ht="15.75">
      <c r="A100" s="122" t="s">
        <v>399</v>
      </c>
      <c r="B100" s="147"/>
      <c r="C100" s="147"/>
      <c r="D100" s="148"/>
      <c r="E100" s="114"/>
      <c r="F100" s="130"/>
      <c r="G100" s="147"/>
      <c r="H100" s="147"/>
      <c r="I100" s="140"/>
    </row>
    <row r="101" spans="1:9" ht="15.75">
      <c r="A101" s="122" t="s">
        <v>400</v>
      </c>
      <c r="B101" s="147">
        <v>0</v>
      </c>
      <c r="C101" s="147">
        <v>0</v>
      </c>
      <c r="D101" s="149">
        <f>B101-C101</f>
        <v>0</v>
      </c>
      <c r="E101" s="114"/>
      <c r="F101" s="130"/>
      <c r="G101" s="147"/>
      <c r="H101" s="147"/>
      <c r="I101" s="140"/>
    </row>
    <row r="102" spans="1:9" ht="15.75">
      <c r="A102" s="122" t="s">
        <v>401</v>
      </c>
      <c r="B102" s="147">
        <v>0</v>
      </c>
      <c r="C102" s="147">
        <v>0</v>
      </c>
      <c r="D102" s="149">
        <f t="shared" ref="D102:D105" si="18">B102-C102</f>
        <v>0</v>
      </c>
      <c r="E102" s="114"/>
      <c r="F102" s="130"/>
      <c r="G102" s="147"/>
      <c r="H102" s="147"/>
      <c r="I102" s="140"/>
    </row>
    <row r="103" spans="1:9" ht="15.75">
      <c r="A103" s="122" t="s">
        <v>729</v>
      </c>
      <c r="B103" s="147">
        <v>0</v>
      </c>
      <c r="C103" s="147">
        <v>0</v>
      </c>
      <c r="D103" s="149">
        <f t="shared" ref="D103" si="19">B103-C103</f>
        <v>0</v>
      </c>
      <c r="E103" s="114"/>
      <c r="F103" s="130"/>
      <c r="G103" s="147"/>
      <c r="H103" s="147"/>
      <c r="I103" s="140"/>
    </row>
    <row r="104" spans="1:9" ht="15.75">
      <c r="A104" s="122" t="s">
        <v>402</v>
      </c>
      <c r="B104" s="147">
        <v>0</v>
      </c>
      <c r="C104" s="147">
        <v>0</v>
      </c>
      <c r="D104" s="149">
        <f t="shared" si="18"/>
        <v>0</v>
      </c>
      <c r="E104" s="114"/>
      <c r="F104" s="130"/>
      <c r="G104" s="147"/>
      <c r="H104" s="147"/>
      <c r="I104" s="140"/>
    </row>
    <row r="105" spans="1:9" ht="15.75">
      <c r="A105" s="122" t="s">
        <v>403</v>
      </c>
      <c r="B105" s="147">
        <v>0</v>
      </c>
      <c r="C105" s="147">
        <v>0</v>
      </c>
      <c r="D105" s="149">
        <f t="shared" si="18"/>
        <v>0</v>
      </c>
      <c r="E105" s="114"/>
      <c r="F105" s="130"/>
      <c r="G105" s="147"/>
      <c r="H105" s="147"/>
      <c r="I105" s="140"/>
    </row>
    <row r="106" spans="1:9" ht="15.75">
      <c r="A106" s="133" t="s">
        <v>314</v>
      </c>
      <c r="B106" s="146">
        <f>SUM(B101:B105)</f>
        <v>0</v>
      </c>
      <c r="C106" s="146">
        <f>SUM(C101:C105)</f>
        <v>0</v>
      </c>
      <c r="D106" s="150">
        <f>B106-C106</f>
        <v>0</v>
      </c>
      <c r="E106" s="114"/>
      <c r="F106" s="130"/>
      <c r="G106" s="132"/>
      <c r="H106" s="132"/>
      <c r="I106" s="140"/>
    </row>
    <row r="107" spans="1:9" ht="15.75">
      <c r="A107" s="133"/>
      <c r="B107" s="147"/>
      <c r="C107" s="147"/>
      <c r="D107" s="148"/>
      <c r="E107" s="114"/>
      <c r="F107" s="130"/>
      <c r="G107" s="147"/>
      <c r="H107" s="147"/>
      <c r="I107" s="140"/>
    </row>
    <row r="108" spans="1:9" ht="15.75">
      <c r="A108" s="122" t="s">
        <v>404</v>
      </c>
      <c r="B108" s="147"/>
      <c r="C108" s="147"/>
      <c r="D108" s="148"/>
      <c r="E108" s="114"/>
      <c r="F108" s="130"/>
      <c r="G108" s="147"/>
      <c r="H108" s="147"/>
      <c r="I108" s="140"/>
    </row>
    <row r="109" spans="1:9" ht="15.75">
      <c r="A109" s="122" t="s">
        <v>405</v>
      </c>
      <c r="B109" s="147">
        <v>0</v>
      </c>
      <c r="C109" s="147">
        <v>0</v>
      </c>
      <c r="D109" s="149">
        <f>B109-C109</f>
        <v>0</v>
      </c>
      <c r="E109" s="114"/>
      <c r="F109" s="130"/>
      <c r="G109" s="147"/>
      <c r="H109" s="147"/>
      <c r="I109" s="140"/>
    </row>
    <row r="110" spans="1:9" ht="15.75">
      <c r="A110" s="122" t="s">
        <v>406</v>
      </c>
      <c r="B110" s="147">
        <v>0</v>
      </c>
      <c r="C110" s="147">
        <v>0</v>
      </c>
      <c r="D110" s="149">
        <f t="shared" ref="D110:D111" si="20">B110-C110</f>
        <v>0</v>
      </c>
      <c r="E110" s="114"/>
      <c r="F110" s="130"/>
      <c r="G110" s="147"/>
      <c r="H110" s="147"/>
      <c r="I110" s="140"/>
    </row>
    <row r="111" spans="1:9" ht="15.75">
      <c r="A111" s="133" t="s">
        <v>314</v>
      </c>
      <c r="B111" s="146">
        <f>SUM(B109:B110)</f>
        <v>0</v>
      </c>
      <c r="C111" s="146">
        <f>SUM(C109:C110)</f>
        <v>0</v>
      </c>
      <c r="D111" s="150">
        <f t="shared" si="20"/>
        <v>0</v>
      </c>
      <c r="E111" s="114"/>
      <c r="F111" s="130"/>
      <c r="G111" s="132"/>
      <c r="H111" s="132"/>
      <c r="I111" s="140"/>
    </row>
    <row r="112" spans="1:9" ht="15.75">
      <c r="A112" s="122"/>
      <c r="B112" s="147"/>
      <c r="C112" s="147"/>
      <c r="D112" s="148"/>
      <c r="E112" s="114"/>
      <c r="F112" s="130"/>
      <c r="G112" s="147"/>
      <c r="H112" s="147"/>
      <c r="I112" s="140"/>
    </row>
    <row r="113" spans="1:10" ht="15.75">
      <c r="A113" s="122" t="s">
        <v>407</v>
      </c>
      <c r="B113" s="147"/>
      <c r="C113" s="147"/>
      <c r="D113" s="148"/>
      <c r="E113" s="114"/>
      <c r="F113" s="130"/>
      <c r="G113" s="147"/>
      <c r="H113" s="147"/>
      <c r="I113" s="140"/>
    </row>
    <row r="114" spans="1:10" ht="15.75">
      <c r="A114" s="122" t="s">
        <v>408</v>
      </c>
      <c r="B114" s="147">
        <v>0</v>
      </c>
      <c r="C114" s="147">
        <v>0</v>
      </c>
      <c r="D114" s="149">
        <f>B114-C114</f>
        <v>0</v>
      </c>
      <c r="E114" s="114"/>
      <c r="F114" s="130"/>
      <c r="G114" s="147"/>
      <c r="H114" s="147"/>
      <c r="I114" s="140"/>
    </row>
    <row r="115" spans="1:10" ht="15.75">
      <c r="A115" s="122" t="s">
        <v>409</v>
      </c>
      <c r="B115" s="147">
        <v>0</v>
      </c>
      <c r="C115" s="147">
        <v>0</v>
      </c>
      <c r="D115" s="149">
        <f t="shared" ref="D115:D117" si="21">B115-C115</f>
        <v>0</v>
      </c>
      <c r="E115" s="114"/>
      <c r="F115" s="130"/>
      <c r="G115" s="147"/>
      <c r="H115" s="147"/>
      <c r="I115" s="140"/>
    </row>
    <row r="116" spans="1:10" ht="15.75">
      <c r="A116" s="122" t="s">
        <v>410</v>
      </c>
      <c r="B116" s="147">
        <v>0</v>
      </c>
      <c r="C116" s="147">
        <v>0</v>
      </c>
      <c r="D116" s="149">
        <f t="shared" si="21"/>
        <v>0</v>
      </c>
      <c r="E116" s="114"/>
      <c r="F116" s="130"/>
      <c r="G116" s="147"/>
      <c r="H116" s="147"/>
      <c r="I116" s="140"/>
    </row>
    <row r="117" spans="1:10" ht="15.75">
      <c r="A117" s="133" t="s">
        <v>314</v>
      </c>
      <c r="B117" s="146">
        <f>SUM(B114:B116)</f>
        <v>0</v>
      </c>
      <c r="C117" s="146">
        <f>SUM(C114:C116)</f>
        <v>0</v>
      </c>
      <c r="D117" s="150">
        <f t="shared" si="21"/>
        <v>0</v>
      </c>
      <c r="E117" s="114"/>
      <c r="F117" s="130"/>
      <c r="G117" s="132"/>
      <c r="H117" s="132"/>
      <c r="I117" s="140"/>
    </row>
    <row r="118" spans="1:10" ht="16.5" thickBot="1">
      <c r="A118" s="133"/>
      <c r="B118" s="151"/>
      <c r="C118" s="151"/>
      <c r="D118" s="152"/>
      <c r="E118" s="114"/>
      <c r="F118" s="130"/>
      <c r="G118" s="151"/>
      <c r="H118" s="151"/>
      <c r="I118" s="153"/>
    </row>
    <row r="119" spans="1:10" ht="16.5" thickBot="1">
      <c r="A119" s="154" t="s">
        <v>411</v>
      </c>
      <c r="B119" s="155">
        <f>B12+B24+B29+B36+B41+B48+B55+B61+B66+B74+B82+B98+B106+B111+B117</f>
        <v>0</v>
      </c>
      <c r="C119" s="155">
        <f>C12+C24+C29+C36+C41+C48+C55+C61+C66+C74+C82+C98+C106+C111+C117</f>
        <v>0</v>
      </c>
      <c r="D119" s="156"/>
      <c r="E119" s="157"/>
      <c r="F119" s="158" t="s">
        <v>412</v>
      </c>
      <c r="G119" s="159">
        <f>G16+G32+G55+G74+G82+G89+G99</f>
        <v>0</v>
      </c>
      <c r="H119" s="159">
        <f>H16+H32+H55+H74+H82+H89+H99</f>
        <v>0</v>
      </c>
      <c r="I119" s="160">
        <f>G119-H119</f>
        <v>0</v>
      </c>
    </row>
    <row r="120" spans="1:10" ht="16.5" thickBot="1">
      <c r="A120" s="161"/>
      <c r="B120" s="162"/>
      <c r="C120" s="162"/>
      <c r="D120" s="162"/>
      <c r="E120" s="162"/>
      <c r="F120" s="163" t="s">
        <v>413</v>
      </c>
      <c r="G120" s="164">
        <f>B119-G119</f>
        <v>0</v>
      </c>
      <c r="H120" s="164">
        <f t="shared" ref="H120:I120" si="22">C119-H119</f>
        <v>0</v>
      </c>
      <c r="I120" s="164">
        <f t="shared" si="22"/>
        <v>0</v>
      </c>
      <c r="J120" s="145"/>
    </row>
    <row r="121" spans="1:10" ht="16.5" thickTop="1">
      <c r="A121" s="165"/>
      <c r="B121" s="166"/>
      <c r="C121" s="166"/>
      <c r="D121" s="166"/>
      <c r="E121" s="166"/>
      <c r="F121" s="166"/>
      <c r="G121" s="167"/>
      <c r="H121" s="167"/>
      <c r="I121" s="168"/>
    </row>
    <row r="122" spans="1:10" ht="15.75">
      <c r="A122" s="169" t="s">
        <v>414</v>
      </c>
      <c r="B122" s="170"/>
      <c r="C122" s="171"/>
      <c r="D122" s="172"/>
      <c r="E122" s="114"/>
      <c r="F122" s="173" t="s">
        <v>415</v>
      </c>
      <c r="G122" s="170"/>
      <c r="H122" s="171"/>
      <c r="I122" s="174"/>
    </row>
    <row r="123" spans="1:10" ht="15.75">
      <c r="A123" s="175"/>
      <c r="B123" s="176"/>
      <c r="C123" s="177"/>
      <c r="D123" s="178"/>
      <c r="E123" s="114"/>
      <c r="F123" s="179"/>
      <c r="G123" s="176"/>
      <c r="H123" s="177"/>
      <c r="I123" s="180"/>
    </row>
    <row r="124" spans="1:10" ht="15.75">
      <c r="A124" s="181"/>
      <c r="B124" s="182"/>
      <c r="C124" s="182"/>
      <c r="D124" s="182"/>
      <c r="E124" s="182"/>
      <c r="F124" s="182"/>
      <c r="G124" s="182"/>
      <c r="H124" s="182"/>
      <c r="I124" s="183"/>
    </row>
    <row r="125" spans="1:10" ht="15.75">
      <c r="A125" s="184" t="s">
        <v>416</v>
      </c>
      <c r="B125" s="185"/>
      <c r="C125" s="185"/>
      <c r="D125" s="185"/>
      <c r="E125" s="185"/>
      <c r="F125" s="185" t="s">
        <v>417</v>
      </c>
      <c r="G125" s="185"/>
      <c r="H125" s="185"/>
      <c r="I125" s="186"/>
    </row>
    <row r="126" spans="1:10" ht="16.5" thickBot="1">
      <c r="A126" s="187"/>
      <c r="B126" s="188"/>
      <c r="C126" s="188"/>
      <c r="D126" s="188"/>
      <c r="E126" s="188"/>
      <c r="F126" s="188"/>
      <c r="G126" s="188"/>
      <c r="H126" s="188"/>
      <c r="I126" s="189"/>
    </row>
    <row r="127" spans="1:10" ht="17.25" thickTop="1" thickBot="1">
      <c r="A127" s="190"/>
      <c r="B127" s="191"/>
      <c r="C127" s="191"/>
      <c r="D127" s="191"/>
      <c r="E127" s="191"/>
      <c r="F127" s="191"/>
      <c r="G127" s="191"/>
      <c r="H127" s="191"/>
      <c r="I127" s="192"/>
    </row>
    <row r="128" spans="1:10" ht="17.25" thickTop="1" thickBot="1">
      <c r="A128" s="193"/>
      <c r="B128" s="194"/>
      <c r="C128" s="194"/>
      <c r="D128" s="194"/>
      <c r="E128" s="194"/>
      <c r="F128" s="194"/>
      <c r="G128" s="194"/>
      <c r="H128" s="194"/>
      <c r="I128" s="195"/>
    </row>
    <row r="129" spans="1:9" ht="16.5" thickTop="1">
      <c r="A129" s="107"/>
      <c r="B129" s="107"/>
      <c r="C129" s="107"/>
      <c r="D129" s="107"/>
      <c r="E129" s="107"/>
      <c r="F129" s="107"/>
      <c r="G129" s="107"/>
      <c r="H129" s="107"/>
      <c r="I129" s="107"/>
    </row>
  </sheetData>
  <sheetProtection password="DFE6" sheet="1" objects="1" scenarios="1"/>
  <mergeCells count="3">
    <mergeCell ref="A1:I2"/>
    <mergeCell ref="A4:D5"/>
    <mergeCell ref="F4:I5"/>
  </mergeCells>
  <pageMargins left="0.7" right="0.7" top="0.75" bottom="0.75" header="0.3" footer="0.3"/>
  <pageSetup paperSize="9" scale="6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workbookViewId="0">
      <selection activeCell="B86" sqref="B86"/>
    </sheetView>
  </sheetViews>
  <sheetFormatPr baseColWidth="10" defaultRowHeight="15"/>
  <cols>
    <col min="1" max="1" width="17.42578125" bestFit="1" customWidth="1"/>
    <col min="2" max="2" width="38.140625" bestFit="1" customWidth="1"/>
    <col min="3" max="3" width="9.140625" bestFit="1" customWidth="1"/>
    <col min="4" max="4" width="10.7109375" bestFit="1" customWidth="1"/>
  </cols>
  <sheetData>
    <row r="1" spans="1:5" ht="15.75" thickBot="1">
      <c r="A1" s="196"/>
      <c r="B1" s="196"/>
      <c r="C1" s="197"/>
      <c r="D1" s="197"/>
      <c r="E1" s="196"/>
    </row>
    <row r="2" spans="1:5" ht="18.75" thickBot="1">
      <c r="A2" s="198" t="s">
        <v>418</v>
      </c>
      <c r="B2" s="199"/>
      <c r="C2" s="200"/>
      <c r="D2" s="201"/>
      <c r="E2" s="196"/>
    </row>
    <row r="3" spans="1:5" ht="16.5" thickBot="1">
      <c r="A3" s="202" t="s">
        <v>419</v>
      </c>
      <c r="B3" s="203"/>
      <c r="C3" s="204"/>
      <c r="D3" s="205"/>
      <c r="E3" s="196"/>
    </row>
    <row r="4" spans="1:5" ht="16.5" thickBot="1">
      <c r="A4" s="196"/>
      <c r="B4" s="206" t="s">
        <v>420</v>
      </c>
      <c r="C4" s="197"/>
      <c r="D4" s="197"/>
      <c r="E4" s="196"/>
    </row>
    <row r="5" spans="1:5" ht="15.75" thickBot="1">
      <c r="A5" s="207" t="s">
        <v>421</v>
      </c>
      <c r="B5" s="208" t="s">
        <v>422</v>
      </c>
      <c r="C5" s="209" t="s">
        <v>299</v>
      </c>
      <c r="D5" s="210" t="s">
        <v>423</v>
      </c>
      <c r="E5" s="196"/>
    </row>
    <row r="6" spans="1:5" ht="15.75" thickBot="1">
      <c r="A6" s="211" t="s">
        <v>168</v>
      </c>
      <c r="B6" s="212"/>
      <c r="C6" s="213" t="s">
        <v>424</v>
      </c>
      <c r="D6" s="214"/>
      <c r="E6" s="196"/>
    </row>
    <row r="7" spans="1:5">
      <c r="A7" s="215"/>
      <c r="B7" s="216" t="s">
        <v>425</v>
      </c>
      <c r="C7" s="217">
        <v>2</v>
      </c>
      <c r="D7" s="384"/>
      <c r="E7" s="196"/>
    </row>
    <row r="8" spans="1:5">
      <c r="A8" s="218"/>
      <c r="B8" s="219" t="s">
        <v>426</v>
      </c>
      <c r="C8" s="220">
        <v>2</v>
      </c>
      <c r="D8" s="385"/>
      <c r="E8" s="196"/>
    </row>
    <row r="9" spans="1:5">
      <c r="A9" s="218"/>
      <c r="B9" s="219" t="s">
        <v>427</v>
      </c>
      <c r="C9" s="220">
        <v>1</v>
      </c>
      <c r="D9" s="385"/>
      <c r="E9" s="196"/>
    </row>
    <row r="10" spans="1:5">
      <c r="A10" s="218"/>
      <c r="B10" s="219" t="s">
        <v>428</v>
      </c>
      <c r="C10" s="220">
        <v>2</v>
      </c>
      <c r="D10" s="385"/>
      <c r="E10" s="196"/>
    </row>
    <row r="11" spans="1:5">
      <c r="A11" s="218"/>
      <c r="B11" s="219" t="s">
        <v>429</v>
      </c>
      <c r="C11" s="220">
        <v>4</v>
      </c>
      <c r="D11" s="385"/>
      <c r="E11" s="196"/>
    </row>
    <row r="12" spans="1:5">
      <c r="A12" s="218"/>
      <c r="B12" s="219" t="s">
        <v>430</v>
      </c>
      <c r="C12" s="220">
        <v>1</v>
      </c>
      <c r="D12" s="385"/>
      <c r="E12" s="196"/>
    </row>
    <row r="13" spans="1:5">
      <c r="A13" s="218"/>
      <c r="B13" s="219" t="s">
        <v>431</v>
      </c>
      <c r="C13" s="220">
        <v>2</v>
      </c>
      <c r="D13" s="385"/>
      <c r="E13" s="196"/>
    </row>
    <row r="14" spans="1:5">
      <c r="A14" s="218"/>
      <c r="B14" s="219" t="s">
        <v>432</v>
      </c>
      <c r="C14" s="220">
        <v>2</v>
      </c>
      <c r="D14" s="385"/>
      <c r="E14" s="196"/>
    </row>
    <row r="15" spans="1:5">
      <c r="A15" s="218"/>
      <c r="B15" s="219" t="s">
        <v>433</v>
      </c>
      <c r="C15" s="220">
        <v>1</v>
      </c>
      <c r="D15" s="385"/>
      <c r="E15" s="196"/>
    </row>
    <row r="16" spans="1:5">
      <c r="A16" s="218"/>
      <c r="B16" s="219" t="s">
        <v>434</v>
      </c>
      <c r="C16" s="220">
        <v>2</v>
      </c>
      <c r="D16" s="385"/>
      <c r="E16" s="196"/>
    </row>
    <row r="17" spans="1:5">
      <c r="A17" s="218"/>
      <c r="B17" s="219" t="s">
        <v>435</v>
      </c>
      <c r="C17" s="220">
        <v>2</v>
      </c>
      <c r="D17" s="385"/>
      <c r="E17" s="196"/>
    </row>
    <row r="18" spans="1:5">
      <c r="A18" s="218"/>
      <c r="B18" s="219" t="s">
        <v>436</v>
      </c>
      <c r="C18" s="220">
        <v>1</v>
      </c>
      <c r="D18" s="385"/>
      <c r="E18" s="196"/>
    </row>
    <row r="19" spans="1:5">
      <c r="A19" s="218"/>
      <c r="B19" s="219" t="s">
        <v>437</v>
      </c>
      <c r="C19" s="220">
        <v>2</v>
      </c>
      <c r="D19" s="385"/>
      <c r="E19" s="196"/>
    </row>
    <row r="20" spans="1:5">
      <c r="A20" s="218"/>
      <c r="B20" s="219" t="s">
        <v>438</v>
      </c>
      <c r="C20" s="220" t="s">
        <v>439</v>
      </c>
      <c r="D20" s="385"/>
      <c r="E20" s="196"/>
    </row>
    <row r="21" spans="1:5">
      <c r="A21" s="218"/>
      <c r="B21" s="219" t="s">
        <v>440</v>
      </c>
      <c r="C21" s="220">
        <v>2</v>
      </c>
      <c r="D21" s="385"/>
      <c r="E21" s="196"/>
    </row>
    <row r="22" spans="1:5">
      <c r="A22" s="218"/>
      <c r="B22" s="219" t="s">
        <v>441</v>
      </c>
      <c r="C22" s="220">
        <v>2</v>
      </c>
      <c r="D22" s="385"/>
      <c r="E22" s="196"/>
    </row>
    <row r="23" spans="1:5">
      <c r="A23" s="218"/>
      <c r="B23" s="219" t="s">
        <v>442</v>
      </c>
      <c r="C23" s="220">
        <v>3</v>
      </c>
      <c r="D23" s="385"/>
      <c r="E23" s="196"/>
    </row>
    <row r="24" spans="1:5">
      <c r="A24" s="218"/>
      <c r="B24" s="219" t="s">
        <v>443</v>
      </c>
      <c r="C24" s="220">
        <v>6</v>
      </c>
      <c r="D24" s="385"/>
      <c r="E24" s="196"/>
    </row>
    <row r="25" spans="1:5">
      <c r="A25" s="218"/>
      <c r="B25" s="219" t="s">
        <v>444</v>
      </c>
      <c r="C25" s="220">
        <v>1</v>
      </c>
      <c r="D25" s="385"/>
      <c r="E25" s="221"/>
    </row>
    <row r="26" spans="1:5">
      <c r="A26" s="218"/>
      <c r="B26" s="219" t="s">
        <v>445</v>
      </c>
      <c r="C26" s="220">
        <v>1</v>
      </c>
      <c r="D26" s="385"/>
      <c r="E26" s="196"/>
    </row>
    <row r="27" spans="1:5">
      <c r="A27" s="218"/>
      <c r="B27" s="219" t="s">
        <v>100</v>
      </c>
      <c r="C27" s="220">
        <v>3</v>
      </c>
      <c r="D27" s="385"/>
      <c r="E27" s="196"/>
    </row>
    <row r="28" spans="1:5" ht="15.75" thickBot="1">
      <c r="A28" s="218"/>
      <c r="B28" s="219" t="s">
        <v>446</v>
      </c>
      <c r="C28" s="220">
        <v>2</v>
      </c>
      <c r="D28" s="385"/>
      <c r="E28" s="196"/>
    </row>
    <row r="29" spans="1:5" ht="15.75" thickBot="1">
      <c r="A29" s="211" t="s">
        <v>447</v>
      </c>
      <c r="B29" s="222" t="s">
        <v>448</v>
      </c>
      <c r="C29" s="223" t="s">
        <v>449</v>
      </c>
      <c r="D29" s="386"/>
      <c r="E29" s="196"/>
    </row>
    <row r="30" spans="1:5">
      <c r="A30" s="215"/>
      <c r="B30" s="216" t="s">
        <v>450</v>
      </c>
      <c r="C30" s="217">
        <v>1</v>
      </c>
      <c r="D30" s="384"/>
      <c r="E30" s="196"/>
    </row>
    <row r="31" spans="1:5">
      <c r="A31" s="218"/>
      <c r="B31" s="219" t="s">
        <v>451</v>
      </c>
      <c r="C31" s="220" t="s">
        <v>452</v>
      </c>
      <c r="D31" s="385"/>
      <c r="E31" s="196"/>
    </row>
    <row r="32" spans="1:5">
      <c r="A32" s="218"/>
      <c r="B32" s="219" t="s">
        <v>453</v>
      </c>
      <c r="C32" s="220">
        <v>2</v>
      </c>
      <c r="D32" s="385"/>
      <c r="E32" s="196"/>
    </row>
    <row r="33" spans="1:5">
      <c r="A33" s="218"/>
      <c r="B33" s="219" t="s">
        <v>454</v>
      </c>
      <c r="C33" s="220" t="s">
        <v>455</v>
      </c>
      <c r="D33" s="385"/>
      <c r="E33" s="196"/>
    </row>
    <row r="34" spans="1:5">
      <c r="A34" s="218"/>
      <c r="B34" s="219" t="s">
        <v>456</v>
      </c>
      <c r="C34" s="220">
        <v>1</v>
      </c>
      <c r="D34" s="387"/>
      <c r="E34" s="196"/>
    </row>
    <row r="35" spans="1:5">
      <c r="A35" s="218"/>
      <c r="B35" s="219" t="s">
        <v>457</v>
      </c>
      <c r="C35" s="220">
        <v>10</v>
      </c>
      <c r="D35" s="385"/>
      <c r="E35" s="196"/>
    </row>
    <row r="36" spans="1:5">
      <c r="A36" s="218"/>
      <c r="B36" s="219" t="s">
        <v>458</v>
      </c>
      <c r="C36" s="220">
        <v>1</v>
      </c>
      <c r="D36" s="385"/>
      <c r="E36" s="196"/>
    </row>
    <row r="37" spans="1:5">
      <c r="A37" s="218"/>
      <c r="B37" s="219" t="s">
        <v>459</v>
      </c>
      <c r="C37" s="220">
        <v>1</v>
      </c>
      <c r="D37" s="385"/>
      <c r="E37" s="196"/>
    </row>
    <row r="38" spans="1:5">
      <c r="A38" s="218"/>
      <c r="B38" s="219" t="s">
        <v>460</v>
      </c>
      <c r="C38" s="220">
        <v>1</v>
      </c>
      <c r="D38" s="385"/>
      <c r="E38" s="196"/>
    </row>
    <row r="39" spans="1:5">
      <c r="A39" s="218"/>
      <c r="B39" s="219" t="s">
        <v>461</v>
      </c>
      <c r="C39" s="220">
        <v>1</v>
      </c>
      <c r="D39" s="385"/>
      <c r="E39" s="196"/>
    </row>
    <row r="40" spans="1:5">
      <c r="A40" s="218"/>
      <c r="B40" s="219" t="s">
        <v>462</v>
      </c>
      <c r="C40" s="220">
        <v>1</v>
      </c>
      <c r="D40" s="385"/>
      <c r="E40" s="196"/>
    </row>
    <row r="41" spans="1:5">
      <c r="A41" s="218"/>
      <c r="B41" s="219" t="s">
        <v>463</v>
      </c>
      <c r="C41" s="220">
        <v>1</v>
      </c>
      <c r="D41" s="385"/>
      <c r="E41" s="196"/>
    </row>
    <row r="42" spans="1:5">
      <c r="A42" s="218"/>
      <c r="B42" s="219" t="s">
        <v>464</v>
      </c>
      <c r="C42" s="220" t="s">
        <v>452</v>
      </c>
      <c r="D42" s="385"/>
      <c r="E42" s="196"/>
    </row>
    <row r="43" spans="1:5">
      <c r="A43" s="218"/>
      <c r="B43" s="219" t="s">
        <v>465</v>
      </c>
      <c r="C43" s="220" t="s">
        <v>466</v>
      </c>
      <c r="D43" s="385"/>
      <c r="E43" s="196"/>
    </row>
    <row r="44" spans="1:5">
      <c r="A44" s="218"/>
      <c r="B44" s="219" t="s">
        <v>467</v>
      </c>
      <c r="C44" s="220">
        <v>1</v>
      </c>
      <c r="D44" s="385"/>
      <c r="E44" s="196"/>
    </row>
    <row r="45" spans="1:5">
      <c r="A45" s="218"/>
      <c r="B45" s="219" t="s">
        <v>468</v>
      </c>
      <c r="C45" s="220">
        <v>1</v>
      </c>
      <c r="D45" s="385"/>
      <c r="E45" s="196"/>
    </row>
    <row r="46" spans="1:5">
      <c r="A46" s="218"/>
      <c r="B46" s="219" t="s">
        <v>469</v>
      </c>
      <c r="C46" s="220">
        <v>4</v>
      </c>
      <c r="D46" s="385"/>
      <c r="E46" s="196"/>
    </row>
    <row r="47" spans="1:5">
      <c r="A47" s="218"/>
      <c r="B47" s="219" t="s">
        <v>470</v>
      </c>
      <c r="C47" s="220">
        <v>3</v>
      </c>
      <c r="D47" s="385"/>
      <c r="E47" s="196"/>
    </row>
    <row r="48" spans="1:5">
      <c r="A48" s="218"/>
      <c r="B48" s="219" t="s">
        <v>471</v>
      </c>
      <c r="C48" s="220">
        <v>1</v>
      </c>
      <c r="D48" s="385"/>
      <c r="E48" s="196"/>
    </row>
    <row r="49" spans="1:5">
      <c r="A49" s="218"/>
      <c r="B49" s="219" t="s">
        <v>472</v>
      </c>
      <c r="C49" s="220">
        <v>1</v>
      </c>
      <c r="D49" s="385"/>
      <c r="E49" s="196"/>
    </row>
    <row r="50" spans="1:5">
      <c r="A50" s="218"/>
      <c r="B50" s="219" t="s">
        <v>473</v>
      </c>
      <c r="C50" s="220">
        <v>2</v>
      </c>
      <c r="D50" s="385"/>
      <c r="E50" s="196"/>
    </row>
    <row r="51" spans="1:5">
      <c r="A51" s="218"/>
      <c r="B51" s="219" t="s">
        <v>474</v>
      </c>
      <c r="C51" s="224">
        <v>4</v>
      </c>
      <c r="D51" s="388"/>
      <c r="E51" s="196"/>
    </row>
    <row r="52" spans="1:5">
      <c r="A52" s="218"/>
      <c r="B52" s="219" t="s">
        <v>475</v>
      </c>
      <c r="C52" s="220">
        <v>1</v>
      </c>
      <c r="D52" s="385"/>
      <c r="E52" s="196"/>
    </row>
    <row r="53" spans="1:5">
      <c r="A53" s="218"/>
      <c r="B53" s="219" t="s">
        <v>476</v>
      </c>
      <c r="C53" s="220">
        <v>2</v>
      </c>
      <c r="D53" s="385"/>
      <c r="E53" s="196"/>
    </row>
    <row r="54" spans="1:5" ht="15.75" thickBot="1">
      <c r="A54" s="218"/>
      <c r="B54" s="219" t="s">
        <v>477</v>
      </c>
      <c r="C54" s="220">
        <v>1</v>
      </c>
      <c r="D54" s="385"/>
      <c r="E54" s="196"/>
    </row>
    <row r="55" spans="1:5" ht="15.75" thickBot="1">
      <c r="A55" s="211" t="s">
        <v>447</v>
      </c>
      <c r="B55" s="222" t="s">
        <v>478</v>
      </c>
      <c r="C55" s="223" t="s">
        <v>449</v>
      </c>
      <c r="D55" s="386"/>
      <c r="E55" s="196"/>
    </row>
    <row r="56" spans="1:5">
      <c r="A56" s="215"/>
      <c r="B56" s="216" t="s">
        <v>479</v>
      </c>
      <c r="C56" s="217">
        <v>1</v>
      </c>
      <c r="D56" s="384"/>
      <c r="E56" s="196"/>
    </row>
    <row r="57" spans="1:5">
      <c r="A57" s="218"/>
      <c r="B57" s="219" t="s">
        <v>480</v>
      </c>
      <c r="C57" s="220">
        <v>1</v>
      </c>
      <c r="D57" s="385"/>
      <c r="E57" s="196"/>
    </row>
    <row r="58" spans="1:5">
      <c r="A58" s="218"/>
      <c r="B58" s="219" t="s">
        <v>453</v>
      </c>
      <c r="C58" s="220">
        <v>2</v>
      </c>
      <c r="D58" s="385"/>
      <c r="E58" s="196"/>
    </row>
    <row r="59" spans="1:5">
      <c r="A59" s="218"/>
      <c r="B59" s="219" t="s">
        <v>456</v>
      </c>
      <c r="C59" s="220">
        <v>1</v>
      </c>
      <c r="D59" s="387"/>
      <c r="E59" s="196"/>
    </row>
    <row r="60" spans="1:5">
      <c r="A60" s="218"/>
      <c r="B60" s="219" t="s">
        <v>454</v>
      </c>
      <c r="C60" s="220">
        <v>6</v>
      </c>
      <c r="D60" s="385"/>
      <c r="E60" s="196"/>
    </row>
    <row r="61" spans="1:5">
      <c r="A61" s="218"/>
      <c r="B61" s="219" t="s">
        <v>457</v>
      </c>
      <c r="C61" s="220">
        <v>8</v>
      </c>
      <c r="D61" s="385"/>
      <c r="E61" s="196"/>
    </row>
    <row r="62" spans="1:5">
      <c r="A62" s="218"/>
      <c r="B62" s="219" t="s">
        <v>481</v>
      </c>
      <c r="C62" s="220">
        <v>1</v>
      </c>
      <c r="D62" s="385"/>
      <c r="E62" s="196"/>
    </row>
    <row r="63" spans="1:5">
      <c r="A63" s="218"/>
      <c r="B63" s="219" t="s">
        <v>482</v>
      </c>
      <c r="C63" s="220">
        <v>1</v>
      </c>
      <c r="D63" s="385"/>
      <c r="E63" s="196"/>
    </row>
    <row r="64" spans="1:5">
      <c r="A64" s="218"/>
      <c r="B64" s="219" t="s">
        <v>465</v>
      </c>
      <c r="C64" s="220" t="s">
        <v>466</v>
      </c>
      <c r="D64" s="385"/>
      <c r="E64" s="196"/>
    </row>
    <row r="65" spans="1:5">
      <c r="A65" s="218"/>
      <c r="B65" s="219" t="s">
        <v>467</v>
      </c>
      <c r="C65" s="220">
        <v>1</v>
      </c>
      <c r="D65" s="385"/>
      <c r="E65" s="196"/>
    </row>
    <row r="66" spans="1:5">
      <c r="A66" s="218"/>
      <c r="B66" s="219" t="s">
        <v>471</v>
      </c>
      <c r="C66" s="220">
        <v>1</v>
      </c>
      <c r="D66" s="385"/>
      <c r="E66" s="196"/>
    </row>
    <row r="67" spans="1:5">
      <c r="A67" s="218"/>
      <c r="B67" s="219" t="s">
        <v>472</v>
      </c>
      <c r="C67" s="220">
        <v>1</v>
      </c>
      <c r="D67" s="385"/>
      <c r="E67" s="196"/>
    </row>
    <row r="68" spans="1:5">
      <c r="A68" s="218"/>
      <c r="B68" s="219" t="s">
        <v>473</v>
      </c>
      <c r="C68" s="220">
        <v>1</v>
      </c>
      <c r="D68" s="385"/>
      <c r="E68" s="196"/>
    </row>
    <row r="69" spans="1:5">
      <c r="A69" s="218"/>
      <c r="B69" s="219" t="s">
        <v>474</v>
      </c>
      <c r="C69" s="224">
        <v>1</v>
      </c>
      <c r="D69" s="388"/>
      <c r="E69" s="196"/>
    </row>
    <row r="70" spans="1:5">
      <c r="A70" s="218"/>
      <c r="B70" s="219" t="s">
        <v>475</v>
      </c>
      <c r="C70" s="220">
        <v>1</v>
      </c>
      <c r="D70" s="385"/>
      <c r="E70" s="196"/>
    </row>
    <row r="71" spans="1:5">
      <c r="A71" s="218"/>
      <c r="B71" s="219" t="s">
        <v>476</v>
      </c>
      <c r="C71" s="220">
        <v>2</v>
      </c>
      <c r="D71" s="385"/>
      <c r="E71" s="196"/>
    </row>
    <row r="72" spans="1:5" ht="15.75" thickBot="1">
      <c r="A72" s="218"/>
      <c r="B72" s="219" t="s">
        <v>483</v>
      </c>
      <c r="C72" s="220">
        <v>2</v>
      </c>
      <c r="D72" s="385"/>
      <c r="E72" s="196"/>
    </row>
    <row r="73" spans="1:5" ht="15.75" thickBot="1">
      <c r="A73" s="225" t="s">
        <v>484</v>
      </c>
      <c r="B73" s="212" t="s">
        <v>484</v>
      </c>
      <c r="C73" s="213"/>
      <c r="D73" s="389"/>
      <c r="E73" s="196"/>
    </row>
    <row r="74" spans="1:5">
      <c r="A74" s="215"/>
      <c r="B74" s="216" t="s">
        <v>485</v>
      </c>
      <c r="C74" s="217">
        <v>1</v>
      </c>
      <c r="D74" s="384"/>
      <c r="E74" s="196"/>
    </row>
    <row r="75" spans="1:5">
      <c r="A75" s="218"/>
      <c r="B75" s="219" t="s">
        <v>486</v>
      </c>
      <c r="C75" s="220">
        <v>12</v>
      </c>
      <c r="D75" s="385"/>
      <c r="E75" s="196"/>
    </row>
    <row r="76" spans="1:5">
      <c r="A76" s="218"/>
      <c r="B76" s="219" t="s">
        <v>487</v>
      </c>
      <c r="C76" s="220">
        <v>2</v>
      </c>
      <c r="D76" s="385"/>
      <c r="E76" s="196"/>
    </row>
    <row r="77" spans="1:5">
      <c r="A77" s="218"/>
      <c r="B77" s="219" t="s">
        <v>488</v>
      </c>
      <c r="C77" s="220">
        <v>1</v>
      </c>
      <c r="D77" s="385"/>
      <c r="E77" s="196"/>
    </row>
    <row r="78" spans="1:5">
      <c r="A78" s="218"/>
      <c r="B78" s="219" t="s">
        <v>489</v>
      </c>
      <c r="C78" s="220">
        <v>1</v>
      </c>
      <c r="D78" s="385"/>
      <c r="E78" s="196"/>
    </row>
    <row r="79" spans="1:5">
      <c r="A79" s="218"/>
      <c r="B79" s="219" t="s">
        <v>490</v>
      </c>
      <c r="C79" s="220">
        <v>1</v>
      </c>
      <c r="D79" s="385"/>
      <c r="E79" s="196"/>
    </row>
    <row r="80" spans="1:5">
      <c r="A80" s="218"/>
      <c r="B80" s="219" t="s">
        <v>491</v>
      </c>
      <c r="C80" s="220">
        <v>1</v>
      </c>
      <c r="D80" s="385"/>
      <c r="E80" s="196"/>
    </row>
    <row r="81" spans="1:5">
      <c r="A81" s="218"/>
      <c r="B81" s="219" t="s">
        <v>492</v>
      </c>
      <c r="C81" s="220">
        <v>1</v>
      </c>
      <c r="D81" s="385"/>
      <c r="E81" s="196"/>
    </row>
    <row r="82" spans="1:5" ht="15.75" thickBot="1">
      <c r="A82" s="218"/>
      <c r="B82" s="219" t="s">
        <v>493</v>
      </c>
      <c r="C82" s="220">
        <v>1</v>
      </c>
      <c r="D82" s="385"/>
      <c r="E82" s="196"/>
    </row>
    <row r="83" spans="1:5" ht="15.75" thickBot="1">
      <c r="A83" s="225" t="s">
        <v>494</v>
      </c>
      <c r="B83" s="212" t="s">
        <v>494</v>
      </c>
      <c r="C83" s="213"/>
      <c r="D83" s="389"/>
      <c r="E83" s="196"/>
    </row>
    <row r="84" spans="1:5">
      <c r="A84" s="215"/>
      <c r="B84" s="216" t="s">
        <v>738</v>
      </c>
      <c r="C84" s="217">
        <v>90</v>
      </c>
      <c r="D84" s="384"/>
      <c r="E84" s="221"/>
    </row>
    <row r="85" spans="1:5">
      <c r="A85" s="218"/>
      <c r="B85" s="219" t="s">
        <v>739</v>
      </c>
      <c r="C85" s="220">
        <v>90</v>
      </c>
      <c r="D85" s="385"/>
      <c r="E85" s="221"/>
    </row>
    <row r="86" spans="1:5" ht="15.75" thickBot="1">
      <c r="A86" s="226"/>
      <c r="B86" s="227"/>
      <c r="C86" s="228"/>
      <c r="D86" s="390"/>
      <c r="E86" s="221"/>
    </row>
    <row r="87" spans="1:5" ht="15.75" thickBot="1">
      <c r="A87" s="225" t="s">
        <v>495</v>
      </c>
      <c r="B87" s="212" t="s">
        <v>495</v>
      </c>
      <c r="C87" s="213"/>
      <c r="D87" s="389"/>
      <c r="E87" s="196"/>
    </row>
    <row r="88" spans="1:5">
      <c r="A88" s="215"/>
      <c r="B88" s="216" t="s">
        <v>496</v>
      </c>
      <c r="C88" s="217">
        <v>2</v>
      </c>
      <c r="D88" s="384"/>
      <c r="E88" s="196"/>
    </row>
    <row r="89" spans="1:5">
      <c r="A89" s="218"/>
      <c r="B89" s="219" t="s">
        <v>497</v>
      </c>
      <c r="C89" s="220" t="s">
        <v>498</v>
      </c>
      <c r="D89" s="385"/>
      <c r="E89" s="196"/>
    </row>
    <row r="90" spans="1:5">
      <c r="A90" s="218"/>
      <c r="B90" s="219" t="s">
        <v>499</v>
      </c>
      <c r="C90" s="220">
        <v>1</v>
      </c>
      <c r="D90" s="385"/>
      <c r="E90" s="196"/>
    </row>
    <row r="91" spans="1:5">
      <c r="A91" s="218"/>
      <c r="B91" s="219" t="s">
        <v>500</v>
      </c>
      <c r="C91" s="220">
        <v>1</v>
      </c>
      <c r="D91" s="385"/>
      <c r="E91" s="196"/>
    </row>
    <row r="92" spans="1:5" ht="15.75" thickBot="1">
      <c r="A92" s="218"/>
      <c r="B92" s="219" t="s">
        <v>501</v>
      </c>
      <c r="C92" s="220">
        <v>1</v>
      </c>
      <c r="D92" s="385"/>
      <c r="E92" s="196"/>
    </row>
    <row r="93" spans="1:5" ht="15.75" thickBot="1">
      <c r="A93" s="225" t="s">
        <v>502</v>
      </c>
      <c r="B93" s="212" t="s">
        <v>502</v>
      </c>
      <c r="C93" s="213"/>
      <c r="D93" s="389"/>
      <c r="E93" s="196"/>
    </row>
    <row r="94" spans="1:5">
      <c r="A94" s="215"/>
      <c r="B94" s="216" t="s">
        <v>503</v>
      </c>
      <c r="C94" s="217">
        <v>1</v>
      </c>
      <c r="D94" s="391"/>
      <c r="E94" s="196"/>
    </row>
    <row r="95" spans="1:5">
      <c r="A95" s="218"/>
      <c r="B95" s="219" t="s">
        <v>504</v>
      </c>
      <c r="C95" s="220">
        <v>1</v>
      </c>
      <c r="D95" s="387"/>
      <c r="E95" s="196"/>
    </row>
    <row r="96" spans="1:5">
      <c r="A96" s="218"/>
      <c r="B96" s="219" t="s">
        <v>456</v>
      </c>
      <c r="C96" s="220">
        <v>1</v>
      </c>
      <c r="D96" s="387"/>
      <c r="E96" s="196"/>
    </row>
    <row r="97" spans="1:5">
      <c r="A97" s="218"/>
      <c r="B97" s="219" t="s">
        <v>505</v>
      </c>
      <c r="C97" s="220">
        <v>4</v>
      </c>
      <c r="D97" s="387"/>
      <c r="E97" s="196"/>
    </row>
    <row r="98" spans="1:5">
      <c r="A98" s="218"/>
      <c r="B98" s="219" t="s">
        <v>506</v>
      </c>
      <c r="C98" s="220">
        <v>2</v>
      </c>
      <c r="D98" s="385"/>
      <c r="E98" s="196"/>
    </row>
    <row r="99" spans="1:5">
      <c r="A99" s="218"/>
      <c r="B99" s="219" t="s">
        <v>507</v>
      </c>
      <c r="C99" s="220">
        <v>1</v>
      </c>
      <c r="D99" s="385"/>
      <c r="E99" s="196"/>
    </row>
    <row r="100" spans="1:5">
      <c r="A100" s="218"/>
      <c r="B100" s="219" t="s">
        <v>508</v>
      </c>
      <c r="C100" s="220">
        <v>1</v>
      </c>
      <c r="D100" s="385"/>
      <c r="E100" s="196"/>
    </row>
    <row r="101" spans="1:5">
      <c r="A101" s="218"/>
      <c r="B101" s="219" t="s">
        <v>477</v>
      </c>
      <c r="C101" s="220"/>
      <c r="D101" s="385"/>
      <c r="E101" s="196"/>
    </row>
    <row r="102" spans="1:5">
      <c r="A102" s="218"/>
      <c r="B102" s="219" t="s">
        <v>509</v>
      </c>
      <c r="C102" s="220">
        <v>3</v>
      </c>
      <c r="D102" s="387"/>
      <c r="E102" s="196"/>
    </row>
    <row r="103" spans="1:5">
      <c r="A103" s="218"/>
      <c r="B103" s="219" t="s">
        <v>510</v>
      </c>
      <c r="C103" s="220">
        <v>1</v>
      </c>
      <c r="D103" s="387"/>
      <c r="E103" s="196"/>
    </row>
    <row r="104" spans="1:5">
      <c r="A104" s="218"/>
      <c r="B104" s="219" t="s">
        <v>511</v>
      </c>
      <c r="C104" s="220">
        <v>200</v>
      </c>
      <c r="D104" s="387"/>
      <c r="E104" s="196"/>
    </row>
    <row r="105" spans="1:5">
      <c r="A105" s="218"/>
      <c r="B105" s="219" t="s">
        <v>512</v>
      </c>
      <c r="C105" s="220">
        <v>1</v>
      </c>
      <c r="D105" s="387"/>
      <c r="E105" s="196"/>
    </row>
    <row r="106" spans="1:5" ht="15.75" thickBot="1">
      <c r="A106" s="218"/>
      <c r="B106" s="219" t="s">
        <v>513</v>
      </c>
      <c r="C106" s="220">
        <v>1</v>
      </c>
      <c r="D106" s="387"/>
      <c r="E106" s="196"/>
    </row>
    <row r="107" spans="1:5" ht="15.75" thickBot="1">
      <c r="A107" s="211" t="s">
        <v>514</v>
      </c>
      <c r="B107" s="222" t="s">
        <v>514</v>
      </c>
      <c r="C107" s="213"/>
      <c r="D107" s="392"/>
      <c r="E107" s="196"/>
    </row>
    <row r="108" spans="1:5">
      <c r="A108" s="229"/>
      <c r="B108" s="230" t="s">
        <v>515</v>
      </c>
      <c r="C108" s="217" t="s">
        <v>516</v>
      </c>
      <c r="D108" s="391"/>
      <c r="E108" s="196"/>
    </row>
    <row r="109" spans="1:5">
      <c r="A109" s="231"/>
      <c r="B109" s="232" t="s">
        <v>517</v>
      </c>
      <c r="C109" s="220" t="s">
        <v>516</v>
      </c>
      <c r="D109" s="385"/>
      <c r="E109" s="196"/>
    </row>
    <row r="110" spans="1:5" ht="15.75" thickBot="1">
      <c r="A110" s="233"/>
      <c r="B110" s="234" t="s">
        <v>168</v>
      </c>
      <c r="C110" s="235" t="s">
        <v>518</v>
      </c>
      <c r="D110" s="393"/>
      <c r="E110" s="19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9"/>
  <sheetViews>
    <sheetView workbookViewId="0">
      <selection activeCell="G7" sqref="G7:H59"/>
    </sheetView>
  </sheetViews>
  <sheetFormatPr baseColWidth="10" defaultRowHeight="12.75"/>
  <cols>
    <col min="1" max="1" width="6" style="6" customWidth="1"/>
    <col min="2" max="2" width="36.28515625" style="6" bestFit="1" customWidth="1"/>
    <col min="3" max="3" width="28.7109375" style="6" bestFit="1" customWidth="1"/>
    <col min="4" max="4" width="42.42578125" style="6" bestFit="1" customWidth="1"/>
    <col min="5" max="5" width="9.42578125" style="6" bestFit="1" customWidth="1"/>
    <col min="6" max="6" width="6.85546875" style="6" bestFit="1" customWidth="1"/>
    <col min="7" max="7" width="22" style="6" bestFit="1" customWidth="1"/>
    <col min="8" max="8" width="10.85546875" style="6" customWidth="1"/>
    <col min="9" max="9" width="4.42578125" style="6" bestFit="1" customWidth="1"/>
    <col min="10" max="10" width="5.140625" style="6" bestFit="1" customWidth="1"/>
    <col min="11" max="256" width="11.42578125" style="6"/>
    <col min="257" max="257" width="6" style="6" customWidth="1"/>
    <col min="258" max="258" width="36.28515625" style="6" bestFit="1" customWidth="1"/>
    <col min="259" max="259" width="28.7109375" style="6" bestFit="1" customWidth="1"/>
    <col min="260" max="260" width="42.42578125" style="6" bestFit="1" customWidth="1"/>
    <col min="261" max="261" width="9.42578125" style="6" bestFit="1" customWidth="1"/>
    <col min="262" max="262" width="6.85546875" style="6" bestFit="1" customWidth="1"/>
    <col min="263" max="263" width="22" style="6" bestFit="1" customWidth="1"/>
    <col min="264" max="264" width="7" style="6" bestFit="1" customWidth="1"/>
    <col min="265" max="265" width="4.42578125" style="6" bestFit="1" customWidth="1"/>
    <col min="266" max="266" width="5.140625" style="6" bestFit="1" customWidth="1"/>
    <col min="267" max="512" width="11.42578125" style="6"/>
    <col min="513" max="513" width="6" style="6" customWidth="1"/>
    <col min="514" max="514" width="36.28515625" style="6" bestFit="1" customWidth="1"/>
    <col min="515" max="515" width="28.7109375" style="6" bestFit="1" customWidth="1"/>
    <col min="516" max="516" width="42.42578125" style="6" bestFit="1" customWidth="1"/>
    <col min="517" max="517" width="9.42578125" style="6" bestFit="1" customWidth="1"/>
    <col min="518" max="518" width="6.85546875" style="6" bestFit="1" customWidth="1"/>
    <col min="519" max="519" width="22" style="6" bestFit="1" customWidth="1"/>
    <col min="520" max="520" width="7" style="6" bestFit="1" customWidth="1"/>
    <col min="521" max="521" width="4.42578125" style="6" bestFit="1" customWidth="1"/>
    <col min="522" max="522" width="5.140625" style="6" bestFit="1" customWidth="1"/>
    <col min="523" max="768" width="11.42578125" style="6"/>
    <col min="769" max="769" width="6" style="6" customWidth="1"/>
    <col min="770" max="770" width="36.28515625" style="6" bestFit="1" customWidth="1"/>
    <col min="771" max="771" width="28.7109375" style="6" bestFit="1" customWidth="1"/>
    <col min="772" max="772" width="42.42578125" style="6" bestFit="1" customWidth="1"/>
    <col min="773" max="773" width="9.42578125" style="6" bestFit="1" customWidth="1"/>
    <col min="774" max="774" width="6.85546875" style="6" bestFit="1" customWidth="1"/>
    <col min="775" max="775" width="22" style="6" bestFit="1" customWidth="1"/>
    <col min="776" max="776" width="7" style="6" bestFit="1" customWidth="1"/>
    <col min="777" max="777" width="4.42578125" style="6" bestFit="1" customWidth="1"/>
    <col min="778" max="778" width="5.140625" style="6" bestFit="1" customWidth="1"/>
    <col min="779" max="1024" width="11.42578125" style="6"/>
    <col min="1025" max="1025" width="6" style="6" customWidth="1"/>
    <col min="1026" max="1026" width="36.28515625" style="6" bestFit="1" customWidth="1"/>
    <col min="1027" max="1027" width="28.7109375" style="6" bestFit="1" customWidth="1"/>
    <col min="1028" max="1028" width="42.42578125" style="6" bestFit="1" customWidth="1"/>
    <col min="1029" max="1029" width="9.42578125" style="6" bestFit="1" customWidth="1"/>
    <col min="1030" max="1030" width="6.85546875" style="6" bestFit="1" customWidth="1"/>
    <col min="1031" max="1031" width="22" style="6" bestFit="1" customWidth="1"/>
    <col min="1032" max="1032" width="7" style="6" bestFit="1" customWidth="1"/>
    <col min="1033" max="1033" width="4.42578125" style="6" bestFit="1" customWidth="1"/>
    <col min="1034" max="1034" width="5.140625" style="6" bestFit="1" customWidth="1"/>
    <col min="1035" max="1280" width="11.42578125" style="6"/>
    <col min="1281" max="1281" width="6" style="6" customWidth="1"/>
    <col min="1282" max="1282" width="36.28515625" style="6" bestFit="1" customWidth="1"/>
    <col min="1283" max="1283" width="28.7109375" style="6" bestFit="1" customWidth="1"/>
    <col min="1284" max="1284" width="42.42578125" style="6" bestFit="1" customWidth="1"/>
    <col min="1285" max="1285" width="9.42578125" style="6" bestFit="1" customWidth="1"/>
    <col min="1286" max="1286" width="6.85546875" style="6" bestFit="1" customWidth="1"/>
    <col min="1287" max="1287" width="22" style="6" bestFit="1" customWidth="1"/>
    <col min="1288" max="1288" width="7" style="6" bestFit="1" customWidth="1"/>
    <col min="1289" max="1289" width="4.42578125" style="6" bestFit="1" customWidth="1"/>
    <col min="1290" max="1290" width="5.140625" style="6" bestFit="1" customWidth="1"/>
    <col min="1291" max="1536" width="11.42578125" style="6"/>
    <col min="1537" max="1537" width="6" style="6" customWidth="1"/>
    <col min="1538" max="1538" width="36.28515625" style="6" bestFit="1" customWidth="1"/>
    <col min="1539" max="1539" width="28.7109375" style="6" bestFit="1" customWidth="1"/>
    <col min="1540" max="1540" width="42.42578125" style="6" bestFit="1" customWidth="1"/>
    <col min="1541" max="1541" width="9.42578125" style="6" bestFit="1" customWidth="1"/>
    <col min="1542" max="1542" width="6.85546875" style="6" bestFit="1" customWidth="1"/>
    <col min="1543" max="1543" width="22" style="6" bestFit="1" customWidth="1"/>
    <col min="1544" max="1544" width="7" style="6" bestFit="1" customWidth="1"/>
    <col min="1545" max="1545" width="4.42578125" style="6" bestFit="1" customWidth="1"/>
    <col min="1546" max="1546" width="5.140625" style="6" bestFit="1" customWidth="1"/>
    <col min="1547" max="1792" width="11.42578125" style="6"/>
    <col min="1793" max="1793" width="6" style="6" customWidth="1"/>
    <col min="1794" max="1794" width="36.28515625" style="6" bestFit="1" customWidth="1"/>
    <col min="1795" max="1795" width="28.7109375" style="6" bestFit="1" customWidth="1"/>
    <col min="1796" max="1796" width="42.42578125" style="6" bestFit="1" customWidth="1"/>
    <col min="1797" max="1797" width="9.42578125" style="6" bestFit="1" customWidth="1"/>
    <col min="1798" max="1798" width="6.85546875" style="6" bestFit="1" customWidth="1"/>
    <col min="1799" max="1799" width="22" style="6" bestFit="1" customWidth="1"/>
    <col min="1800" max="1800" width="7" style="6" bestFit="1" customWidth="1"/>
    <col min="1801" max="1801" width="4.42578125" style="6" bestFit="1" customWidth="1"/>
    <col min="1802" max="1802" width="5.140625" style="6" bestFit="1" customWidth="1"/>
    <col min="1803" max="2048" width="11.42578125" style="6"/>
    <col min="2049" max="2049" width="6" style="6" customWidth="1"/>
    <col min="2050" max="2050" width="36.28515625" style="6" bestFit="1" customWidth="1"/>
    <col min="2051" max="2051" width="28.7109375" style="6" bestFit="1" customWidth="1"/>
    <col min="2052" max="2052" width="42.42578125" style="6" bestFit="1" customWidth="1"/>
    <col min="2053" max="2053" width="9.42578125" style="6" bestFit="1" customWidth="1"/>
    <col min="2054" max="2054" width="6.85546875" style="6" bestFit="1" customWidth="1"/>
    <col min="2055" max="2055" width="22" style="6" bestFit="1" customWidth="1"/>
    <col min="2056" max="2056" width="7" style="6" bestFit="1" customWidth="1"/>
    <col min="2057" max="2057" width="4.42578125" style="6" bestFit="1" customWidth="1"/>
    <col min="2058" max="2058" width="5.140625" style="6" bestFit="1" customWidth="1"/>
    <col min="2059" max="2304" width="11.42578125" style="6"/>
    <col min="2305" max="2305" width="6" style="6" customWidth="1"/>
    <col min="2306" max="2306" width="36.28515625" style="6" bestFit="1" customWidth="1"/>
    <col min="2307" max="2307" width="28.7109375" style="6" bestFit="1" customWidth="1"/>
    <col min="2308" max="2308" width="42.42578125" style="6" bestFit="1" customWidth="1"/>
    <col min="2309" max="2309" width="9.42578125" style="6" bestFit="1" customWidth="1"/>
    <col min="2310" max="2310" width="6.85546875" style="6" bestFit="1" customWidth="1"/>
    <col min="2311" max="2311" width="22" style="6" bestFit="1" customWidth="1"/>
    <col min="2312" max="2312" width="7" style="6" bestFit="1" customWidth="1"/>
    <col min="2313" max="2313" width="4.42578125" style="6" bestFit="1" customWidth="1"/>
    <col min="2314" max="2314" width="5.140625" style="6" bestFit="1" customWidth="1"/>
    <col min="2315" max="2560" width="11.42578125" style="6"/>
    <col min="2561" max="2561" width="6" style="6" customWidth="1"/>
    <col min="2562" max="2562" width="36.28515625" style="6" bestFit="1" customWidth="1"/>
    <col min="2563" max="2563" width="28.7109375" style="6" bestFit="1" customWidth="1"/>
    <col min="2564" max="2564" width="42.42578125" style="6" bestFit="1" customWidth="1"/>
    <col min="2565" max="2565" width="9.42578125" style="6" bestFit="1" customWidth="1"/>
    <col min="2566" max="2566" width="6.85546875" style="6" bestFit="1" customWidth="1"/>
    <col min="2567" max="2567" width="22" style="6" bestFit="1" customWidth="1"/>
    <col min="2568" max="2568" width="7" style="6" bestFit="1" customWidth="1"/>
    <col min="2569" max="2569" width="4.42578125" style="6" bestFit="1" customWidth="1"/>
    <col min="2570" max="2570" width="5.140625" style="6" bestFit="1" customWidth="1"/>
    <col min="2571" max="2816" width="11.42578125" style="6"/>
    <col min="2817" max="2817" width="6" style="6" customWidth="1"/>
    <col min="2818" max="2818" width="36.28515625" style="6" bestFit="1" customWidth="1"/>
    <col min="2819" max="2819" width="28.7109375" style="6" bestFit="1" customWidth="1"/>
    <col min="2820" max="2820" width="42.42578125" style="6" bestFit="1" customWidth="1"/>
    <col min="2821" max="2821" width="9.42578125" style="6" bestFit="1" customWidth="1"/>
    <col min="2822" max="2822" width="6.85546875" style="6" bestFit="1" customWidth="1"/>
    <col min="2823" max="2823" width="22" style="6" bestFit="1" customWidth="1"/>
    <col min="2824" max="2824" width="7" style="6" bestFit="1" customWidth="1"/>
    <col min="2825" max="2825" width="4.42578125" style="6" bestFit="1" customWidth="1"/>
    <col min="2826" max="2826" width="5.140625" style="6" bestFit="1" customWidth="1"/>
    <col min="2827" max="3072" width="11.42578125" style="6"/>
    <col min="3073" max="3073" width="6" style="6" customWidth="1"/>
    <col min="3074" max="3074" width="36.28515625" style="6" bestFit="1" customWidth="1"/>
    <col min="3075" max="3075" width="28.7109375" style="6" bestFit="1" customWidth="1"/>
    <col min="3076" max="3076" width="42.42578125" style="6" bestFit="1" customWidth="1"/>
    <col min="3077" max="3077" width="9.42578125" style="6" bestFit="1" customWidth="1"/>
    <col min="3078" max="3078" width="6.85546875" style="6" bestFit="1" customWidth="1"/>
    <col min="3079" max="3079" width="22" style="6" bestFit="1" customWidth="1"/>
    <col min="3080" max="3080" width="7" style="6" bestFit="1" customWidth="1"/>
    <col min="3081" max="3081" width="4.42578125" style="6" bestFit="1" customWidth="1"/>
    <col min="3082" max="3082" width="5.140625" style="6" bestFit="1" customWidth="1"/>
    <col min="3083" max="3328" width="11.42578125" style="6"/>
    <col min="3329" max="3329" width="6" style="6" customWidth="1"/>
    <col min="3330" max="3330" width="36.28515625" style="6" bestFit="1" customWidth="1"/>
    <col min="3331" max="3331" width="28.7109375" style="6" bestFit="1" customWidth="1"/>
    <col min="3332" max="3332" width="42.42578125" style="6" bestFit="1" customWidth="1"/>
    <col min="3333" max="3333" width="9.42578125" style="6" bestFit="1" customWidth="1"/>
    <col min="3334" max="3334" width="6.85546875" style="6" bestFit="1" customWidth="1"/>
    <col min="3335" max="3335" width="22" style="6" bestFit="1" customWidth="1"/>
    <col min="3336" max="3336" width="7" style="6" bestFit="1" customWidth="1"/>
    <col min="3337" max="3337" width="4.42578125" style="6" bestFit="1" customWidth="1"/>
    <col min="3338" max="3338" width="5.140625" style="6" bestFit="1" customWidth="1"/>
    <col min="3339" max="3584" width="11.42578125" style="6"/>
    <col min="3585" max="3585" width="6" style="6" customWidth="1"/>
    <col min="3586" max="3586" width="36.28515625" style="6" bestFit="1" customWidth="1"/>
    <col min="3587" max="3587" width="28.7109375" style="6" bestFit="1" customWidth="1"/>
    <col min="3588" max="3588" width="42.42578125" style="6" bestFit="1" customWidth="1"/>
    <col min="3589" max="3589" width="9.42578125" style="6" bestFit="1" customWidth="1"/>
    <col min="3590" max="3590" width="6.85546875" style="6" bestFit="1" customWidth="1"/>
    <col min="3591" max="3591" width="22" style="6" bestFit="1" customWidth="1"/>
    <col min="3592" max="3592" width="7" style="6" bestFit="1" customWidth="1"/>
    <col min="3593" max="3593" width="4.42578125" style="6" bestFit="1" customWidth="1"/>
    <col min="3594" max="3594" width="5.140625" style="6" bestFit="1" customWidth="1"/>
    <col min="3595" max="3840" width="11.42578125" style="6"/>
    <col min="3841" max="3841" width="6" style="6" customWidth="1"/>
    <col min="3842" max="3842" width="36.28515625" style="6" bestFit="1" customWidth="1"/>
    <col min="3843" max="3843" width="28.7109375" style="6" bestFit="1" customWidth="1"/>
    <col min="3844" max="3844" width="42.42578125" style="6" bestFit="1" customWidth="1"/>
    <col min="3845" max="3845" width="9.42578125" style="6" bestFit="1" customWidth="1"/>
    <col min="3846" max="3846" width="6.85546875" style="6" bestFit="1" customWidth="1"/>
    <col min="3847" max="3847" width="22" style="6" bestFit="1" customWidth="1"/>
    <col min="3848" max="3848" width="7" style="6" bestFit="1" customWidth="1"/>
    <col min="3849" max="3849" width="4.42578125" style="6" bestFit="1" customWidth="1"/>
    <col min="3850" max="3850" width="5.140625" style="6" bestFit="1" customWidth="1"/>
    <col min="3851" max="4096" width="11.42578125" style="6"/>
    <col min="4097" max="4097" width="6" style="6" customWidth="1"/>
    <col min="4098" max="4098" width="36.28515625" style="6" bestFit="1" customWidth="1"/>
    <col min="4099" max="4099" width="28.7109375" style="6" bestFit="1" customWidth="1"/>
    <col min="4100" max="4100" width="42.42578125" style="6" bestFit="1" customWidth="1"/>
    <col min="4101" max="4101" width="9.42578125" style="6" bestFit="1" customWidth="1"/>
    <col min="4102" max="4102" width="6.85546875" style="6" bestFit="1" customWidth="1"/>
    <col min="4103" max="4103" width="22" style="6" bestFit="1" customWidth="1"/>
    <col min="4104" max="4104" width="7" style="6" bestFit="1" customWidth="1"/>
    <col min="4105" max="4105" width="4.42578125" style="6" bestFit="1" customWidth="1"/>
    <col min="4106" max="4106" width="5.140625" style="6" bestFit="1" customWidth="1"/>
    <col min="4107" max="4352" width="11.42578125" style="6"/>
    <col min="4353" max="4353" width="6" style="6" customWidth="1"/>
    <col min="4354" max="4354" width="36.28515625" style="6" bestFit="1" customWidth="1"/>
    <col min="4355" max="4355" width="28.7109375" style="6" bestFit="1" customWidth="1"/>
    <col min="4356" max="4356" width="42.42578125" style="6" bestFit="1" customWidth="1"/>
    <col min="4357" max="4357" width="9.42578125" style="6" bestFit="1" customWidth="1"/>
    <col min="4358" max="4358" width="6.85546875" style="6" bestFit="1" customWidth="1"/>
    <col min="4359" max="4359" width="22" style="6" bestFit="1" customWidth="1"/>
    <col min="4360" max="4360" width="7" style="6" bestFit="1" customWidth="1"/>
    <col min="4361" max="4361" width="4.42578125" style="6" bestFit="1" customWidth="1"/>
    <col min="4362" max="4362" width="5.140625" style="6" bestFit="1" customWidth="1"/>
    <col min="4363" max="4608" width="11.42578125" style="6"/>
    <col min="4609" max="4609" width="6" style="6" customWidth="1"/>
    <col min="4610" max="4610" width="36.28515625" style="6" bestFit="1" customWidth="1"/>
    <col min="4611" max="4611" width="28.7109375" style="6" bestFit="1" customWidth="1"/>
    <col min="4612" max="4612" width="42.42578125" style="6" bestFit="1" customWidth="1"/>
    <col min="4613" max="4613" width="9.42578125" style="6" bestFit="1" customWidth="1"/>
    <col min="4614" max="4614" width="6.85546875" style="6" bestFit="1" customWidth="1"/>
    <col min="4615" max="4615" width="22" style="6" bestFit="1" customWidth="1"/>
    <col min="4616" max="4616" width="7" style="6" bestFit="1" customWidth="1"/>
    <col min="4617" max="4617" width="4.42578125" style="6" bestFit="1" customWidth="1"/>
    <col min="4618" max="4618" width="5.140625" style="6" bestFit="1" customWidth="1"/>
    <col min="4619" max="4864" width="11.42578125" style="6"/>
    <col min="4865" max="4865" width="6" style="6" customWidth="1"/>
    <col min="4866" max="4866" width="36.28515625" style="6" bestFit="1" customWidth="1"/>
    <col min="4867" max="4867" width="28.7109375" style="6" bestFit="1" customWidth="1"/>
    <col min="4868" max="4868" width="42.42578125" style="6" bestFit="1" customWidth="1"/>
    <col min="4869" max="4869" width="9.42578125" style="6" bestFit="1" customWidth="1"/>
    <col min="4870" max="4870" width="6.85546875" style="6" bestFit="1" customWidth="1"/>
    <col min="4871" max="4871" width="22" style="6" bestFit="1" customWidth="1"/>
    <col min="4872" max="4872" width="7" style="6" bestFit="1" customWidth="1"/>
    <col min="4873" max="4873" width="4.42578125" style="6" bestFit="1" customWidth="1"/>
    <col min="4874" max="4874" width="5.140625" style="6" bestFit="1" customWidth="1"/>
    <col min="4875" max="5120" width="11.42578125" style="6"/>
    <col min="5121" max="5121" width="6" style="6" customWidth="1"/>
    <col min="5122" max="5122" width="36.28515625" style="6" bestFit="1" customWidth="1"/>
    <col min="5123" max="5123" width="28.7109375" style="6" bestFit="1" customWidth="1"/>
    <col min="5124" max="5124" width="42.42578125" style="6" bestFit="1" customWidth="1"/>
    <col min="5125" max="5125" width="9.42578125" style="6" bestFit="1" customWidth="1"/>
    <col min="5126" max="5126" width="6.85546875" style="6" bestFit="1" customWidth="1"/>
    <col min="5127" max="5127" width="22" style="6" bestFit="1" customWidth="1"/>
    <col min="5128" max="5128" width="7" style="6" bestFit="1" customWidth="1"/>
    <col min="5129" max="5129" width="4.42578125" style="6" bestFit="1" customWidth="1"/>
    <col min="5130" max="5130" width="5.140625" style="6" bestFit="1" customWidth="1"/>
    <col min="5131" max="5376" width="11.42578125" style="6"/>
    <col min="5377" max="5377" width="6" style="6" customWidth="1"/>
    <col min="5378" max="5378" width="36.28515625" style="6" bestFit="1" customWidth="1"/>
    <col min="5379" max="5379" width="28.7109375" style="6" bestFit="1" customWidth="1"/>
    <col min="5380" max="5380" width="42.42578125" style="6" bestFit="1" customWidth="1"/>
    <col min="5381" max="5381" width="9.42578125" style="6" bestFit="1" customWidth="1"/>
    <col min="5382" max="5382" width="6.85546875" style="6" bestFit="1" customWidth="1"/>
    <col min="5383" max="5383" width="22" style="6" bestFit="1" customWidth="1"/>
    <col min="5384" max="5384" width="7" style="6" bestFit="1" customWidth="1"/>
    <col min="5385" max="5385" width="4.42578125" style="6" bestFit="1" customWidth="1"/>
    <col min="5386" max="5386" width="5.140625" style="6" bestFit="1" customWidth="1"/>
    <col min="5387" max="5632" width="11.42578125" style="6"/>
    <col min="5633" max="5633" width="6" style="6" customWidth="1"/>
    <col min="5634" max="5634" width="36.28515625" style="6" bestFit="1" customWidth="1"/>
    <col min="5635" max="5635" width="28.7109375" style="6" bestFit="1" customWidth="1"/>
    <col min="5636" max="5636" width="42.42578125" style="6" bestFit="1" customWidth="1"/>
    <col min="5637" max="5637" width="9.42578125" style="6" bestFit="1" customWidth="1"/>
    <col min="5638" max="5638" width="6.85546875" style="6" bestFit="1" customWidth="1"/>
    <col min="5639" max="5639" width="22" style="6" bestFit="1" customWidth="1"/>
    <col min="5640" max="5640" width="7" style="6" bestFit="1" customWidth="1"/>
    <col min="5641" max="5641" width="4.42578125" style="6" bestFit="1" customWidth="1"/>
    <col min="5642" max="5642" width="5.140625" style="6" bestFit="1" customWidth="1"/>
    <col min="5643" max="5888" width="11.42578125" style="6"/>
    <col min="5889" max="5889" width="6" style="6" customWidth="1"/>
    <col min="5890" max="5890" width="36.28515625" style="6" bestFit="1" customWidth="1"/>
    <col min="5891" max="5891" width="28.7109375" style="6" bestFit="1" customWidth="1"/>
    <col min="5892" max="5892" width="42.42578125" style="6" bestFit="1" customWidth="1"/>
    <col min="5893" max="5893" width="9.42578125" style="6" bestFit="1" customWidth="1"/>
    <col min="5894" max="5894" width="6.85546875" style="6" bestFit="1" customWidth="1"/>
    <col min="5895" max="5895" width="22" style="6" bestFit="1" customWidth="1"/>
    <col min="5896" max="5896" width="7" style="6" bestFit="1" customWidth="1"/>
    <col min="5897" max="5897" width="4.42578125" style="6" bestFit="1" customWidth="1"/>
    <col min="5898" max="5898" width="5.140625" style="6" bestFit="1" customWidth="1"/>
    <col min="5899" max="6144" width="11.42578125" style="6"/>
    <col min="6145" max="6145" width="6" style="6" customWidth="1"/>
    <col min="6146" max="6146" width="36.28515625" style="6" bestFit="1" customWidth="1"/>
    <col min="6147" max="6147" width="28.7109375" style="6" bestFit="1" customWidth="1"/>
    <col min="6148" max="6148" width="42.42578125" style="6" bestFit="1" customWidth="1"/>
    <col min="6149" max="6149" width="9.42578125" style="6" bestFit="1" customWidth="1"/>
    <col min="6150" max="6150" width="6.85546875" style="6" bestFit="1" customWidth="1"/>
    <col min="6151" max="6151" width="22" style="6" bestFit="1" customWidth="1"/>
    <col min="6152" max="6152" width="7" style="6" bestFit="1" customWidth="1"/>
    <col min="6153" max="6153" width="4.42578125" style="6" bestFit="1" customWidth="1"/>
    <col min="6154" max="6154" width="5.140625" style="6" bestFit="1" customWidth="1"/>
    <col min="6155" max="6400" width="11.42578125" style="6"/>
    <col min="6401" max="6401" width="6" style="6" customWidth="1"/>
    <col min="6402" max="6402" width="36.28515625" style="6" bestFit="1" customWidth="1"/>
    <col min="6403" max="6403" width="28.7109375" style="6" bestFit="1" customWidth="1"/>
    <col min="6404" max="6404" width="42.42578125" style="6" bestFit="1" customWidth="1"/>
    <col min="6405" max="6405" width="9.42578125" style="6" bestFit="1" customWidth="1"/>
    <col min="6406" max="6406" width="6.85546875" style="6" bestFit="1" customWidth="1"/>
    <col min="6407" max="6407" width="22" style="6" bestFit="1" customWidth="1"/>
    <col min="6408" max="6408" width="7" style="6" bestFit="1" customWidth="1"/>
    <col min="6409" max="6409" width="4.42578125" style="6" bestFit="1" customWidth="1"/>
    <col min="6410" max="6410" width="5.140625" style="6" bestFit="1" customWidth="1"/>
    <col min="6411" max="6656" width="11.42578125" style="6"/>
    <col min="6657" max="6657" width="6" style="6" customWidth="1"/>
    <col min="6658" max="6658" width="36.28515625" style="6" bestFit="1" customWidth="1"/>
    <col min="6659" max="6659" width="28.7109375" style="6" bestFit="1" customWidth="1"/>
    <col min="6660" max="6660" width="42.42578125" style="6" bestFit="1" customWidth="1"/>
    <col min="6661" max="6661" width="9.42578125" style="6" bestFit="1" customWidth="1"/>
    <col min="6662" max="6662" width="6.85546875" style="6" bestFit="1" customWidth="1"/>
    <col min="6663" max="6663" width="22" style="6" bestFit="1" customWidth="1"/>
    <col min="6664" max="6664" width="7" style="6" bestFit="1" customWidth="1"/>
    <col min="6665" max="6665" width="4.42578125" style="6" bestFit="1" customWidth="1"/>
    <col min="6666" max="6666" width="5.140625" style="6" bestFit="1" customWidth="1"/>
    <col min="6667" max="6912" width="11.42578125" style="6"/>
    <col min="6913" max="6913" width="6" style="6" customWidth="1"/>
    <col min="6914" max="6914" width="36.28515625" style="6" bestFit="1" customWidth="1"/>
    <col min="6915" max="6915" width="28.7109375" style="6" bestFit="1" customWidth="1"/>
    <col min="6916" max="6916" width="42.42578125" style="6" bestFit="1" customWidth="1"/>
    <col min="6917" max="6917" width="9.42578125" style="6" bestFit="1" customWidth="1"/>
    <col min="6918" max="6918" width="6.85546875" style="6" bestFit="1" customWidth="1"/>
    <col min="6919" max="6919" width="22" style="6" bestFit="1" customWidth="1"/>
    <col min="6920" max="6920" width="7" style="6" bestFit="1" customWidth="1"/>
    <col min="6921" max="6921" width="4.42578125" style="6" bestFit="1" customWidth="1"/>
    <col min="6922" max="6922" width="5.140625" style="6" bestFit="1" customWidth="1"/>
    <col min="6923" max="7168" width="11.42578125" style="6"/>
    <col min="7169" max="7169" width="6" style="6" customWidth="1"/>
    <col min="7170" max="7170" width="36.28515625" style="6" bestFit="1" customWidth="1"/>
    <col min="7171" max="7171" width="28.7109375" style="6" bestFit="1" customWidth="1"/>
    <col min="7172" max="7172" width="42.42578125" style="6" bestFit="1" customWidth="1"/>
    <col min="7173" max="7173" width="9.42578125" style="6" bestFit="1" customWidth="1"/>
    <col min="7174" max="7174" width="6.85546875" style="6" bestFit="1" customWidth="1"/>
    <col min="7175" max="7175" width="22" style="6" bestFit="1" customWidth="1"/>
    <col min="7176" max="7176" width="7" style="6" bestFit="1" customWidth="1"/>
    <col min="7177" max="7177" width="4.42578125" style="6" bestFit="1" customWidth="1"/>
    <col min="7178" max="7178" width="5.140625" style="6" bestFit="1" customWidth="1"/>
    <col min="7179" max="7424" width="11.42578125" style="6"/>
    <col min="7425" max="7425" width="6" style="6" customWidth="1"/>
    <col min="7426" max="7426" width="36.28515625" style="6" bestFit="1" customWidth="1"/>
    <col min="7427" max="7427" width="28.7109375" style="6" bestFit="1" customWidth="1"/>
    <col min="7428" max="7428" width="42.42578125" style="6" bestFit="1" customWidth="1"/>
    <col min="7429" max="7429" width="9.42578125" style="6" bestFit="1" customWidth="1"/>
    <col min="7430" max="7430" width="6.85546875" style="6" bestFit="1" customWidth="1"/>
    <col min="7431" max="7431" width="22" style="6" bestFit="1" customWidth="1"/>
    <col min="7432" max="7432" width="7" style="6" bestFit="1" customWidth="1"/>
    <col min="7433" max="7433" width="4.42578125" style="6" bestFit="1" customWidth="1"/>
    <col min="7434" max="7434" width="5.140625" style="6" bestFit="1" customWidth="1"/>
    <col min="7435" max="7680" width="11.42578125" style="6"/>
    <col min="7681" max="7681" width="6" style="6" customWidth="1"/>
    <col min="7682" max="7682" width="36.28515625" style="6" bestFit="1" customWidth="1"/>
    <col min="7683" max="7683" width="28.7109375" style="6" bestFit="1" customWidth="1"/>
    <col min="7684" max="7684" width="42.42578125" style="6" bestFit="1" customWidth="1"/>
    <col min="7685" max="7685" width="9.42578125" style="6" bestFit="1" customWidth="1"/>
    <col min="7686" max="7686" width="6.85546875" style="6" bestFit="1" customWidth="1"/>
    <col min="7687" max="7687" width="22" style="6" bestFit="1" customWidth="1"/>
    <col min="7688" max="7688" width="7" style="6" bestFit="1" customWidth="1"/>
    <col min="7689" max="7689" width="4.42578125" style="6" bestFit="1" customWidth="1"/>
    <col min="7690" max="7690" width="5.140625" style="6" bestFit="1" customWidth="1"/>
    <col min="7691" max="7936" width="11.42578125" style="6"/>
    <col min="7937" max="7937" width="6" style="6" customWidth="1"/>
    <col min="7938" max="7938" width="36.28515625" style="6" bestFit="1" customWidth="1"/>
    <col min="7939" max="7939" width="28.7109375" style="6" bestFit="1" customWidth="1"/>
    <col min="7940" max="7940" width="42.42578125" style="6" bestFit="1" customWidth="1"/>
    <col min="7941" max="7941" width="9.42578125" style="6" bestFit="1" customWidth="1"/>
    <col min="7942" max="7942" width="6.85546875" style="6" bestFit="1" customWidth="1"/>
    <col min="7943" max="7943" width="22" style="6" bestFit="1" customWidth="1"/>
    <col min="7944" max="7944" width="7" style="6" bestFit="1" customWidth="1"/>
    <col min="7945" max="7945" width="4.42578125" style="6" bestFit="1" customWidth="1"/>
    <col min="7946" max="7946" width="5.140625" style="6" bestFit="1" customWidth="1"/>
    <col min="7947" max="8192" width="11.42578125" style="6"/>
    <col min="8193" max="8193" width="6" style="6" customWidth="1"/>
    <col min="8194" max="8194" width="36.28515625" style="6" bestFit="1" customWidth="1"/>
    <col min="8195" max="8195" width="28.7109375" style="6" bestFit="1" customWidth="1"/>
    <col min="8196" max="8196" width="42.42578125" style="6" bestFit="1" customWidth="1"/>
    <col min="8197" max="8197" width="9.42578125" style="6" bestFit="1" customWidth="1"/>
    <col min="8198" max="8198" width="6.85546875" style="6" bestFit="1" customWidth="1"/>
    <col min="8199" max="8199" width="22" style="6" bestFit="1" customWidth="1"/>
    <col min="8200" max="8200" width="7" style="6" bestFit="1" customWidth="1"/>
    <col min="8201" max="8201" width="4.42578125" style="6" bestFit="1" customWidth="1"/>
    <col min="8202" max="8202" width="5.140625" style="6" bestFit="1" customWidth="1"/>
    <col min="8203" max="8448" width="11.42578125" style="6"/>
    <col min="8449" max="8449" width="6" style="6" customWidth="1"/>
    <col min="8450" max="8450" width="36.28515625" style="6" bestFit="1" customWidth="1"/>
    <col min="8451" max="8451" width="28.7109375" style="6" bestFit="1" customWidth="1"/>
    <col min="8452" max="8452" width="42.42578125" style="6" bestFit="1" customWidth="1"/>
    <col min="8453" max="8453" width="9.42578125" style="6" bestFit="1" customWidth="1"/>
    <col min="8454" max="8454" width="6.85546875" style="6" bestFit="1" customWidth="1"/>
    <col min="8455" max="8455" width="22" style="6" bestFit="1" customWidth="1"/>
    <col min="8456" max="8456" width="7" style="6" bestFit="1" customWidth="1"/>
    <col min="8457" max="8457" width="4.42578125" style="6" bestFit="1" customWidth="1"/>
    <col min="8458" max="8458" width="5.140625" style="6" bestFit="1" customWidth="1"/>
    <col min="8459" max="8704" width="11.42578125" style="6"/>
    <col min="8705" max="8705" width="6" style="6" customWidth="1"/>
    <col min="8706" max="8706" width="36.28515625" style="6" bestFit="1" customWidth="1"/>
    <col min="8707" max="8707" width="28.7109375" style="6" bestFit="1" customWidth="1"/>
    <col min="8708" max="8708" width="42.42578125" style="6" bestFit="1" customWidth="1"/>
    <col min="8709" max="8709" width="9.42578125" style="6" bestFit="1" customWidth="1"/>
    <col min="8710" max="8710" width="6.85546875" style="6" bestFit="1" customWidth="1"/>
    <col min="8711" max="8711" width="22" style="6" bestFit="1" customWidth="1"/>
    <col min="8712" max="8712" width="7" style="6" bestFit="1" customWidth="1"/>
    <col min="8713" max="8713" width="4.42578125" style="6" bestFit="1" customWidth="1"/>
    <col min="8714" max="8714" width="5.140625" style="6" bestFit="1" customWidth="1"/>
    <col min="8715" max="8960" width="11.42578125" style="6"/>
    <col min="8961" max="8961" width="6" style="6" customWidth="1"/>
    <col min="8962" max="8962" width="36.28515625" style="6" bestFit="1" customWidth="1"/>
    <col min="8963" max="8963" width="28.7109375" style="6" bestFit="1" customWidth="1"/>
    <col min="8964" max="8964" width="42.42578125" style="6" bestFit="1" customWidth="1"/>
    <col min="8965" max="8965" width="9.42578125" style="6" bestFit="1" customWidth="1"/>
    <col min="8966" max="8966" width="6.85546875" style="6" bestFit="1" customWidth="1"/>
    <col min="8967" max="8967" width="22" style="6" bestFit="1" customWidth="1"/>
    <col min="8968" max="8968" width="7" style="6" bestFit="1" customWidth="1"/>
    <col min="8969" max="8969" width="4.42578125" style="6" bestFit="1" customWidth="1"/>
    <col min="8970" max="8970" width="5.140625" style="6" bestFit="1" customWidth="1"/>
    <col min="8971" max="9216" width="11.42578125" style="6"/>
    <col min="9217" max="9217" width="6" style="6" customWidth="1"/>
    <col min="9218" max="9218" width="36.28515625" style="6" bestFit="1" customWidth="1"/>
    <col min="9219" max="9219" width="28.7109375" style="6" bestFit="1" customWidth="1"/>
    <col min="9220" max="9220" width="42.42578125" style="6" bestFit="1" customWidth="1"/>
    <col min="9221" max="9221" width="9.42578125" style="6" bestFit="1" customWidth="1"/>
    <col min="9222" max="9222" width="6.85546875" style="6" bestFit="1" customWidth="1"/>
    <col min="9223" max="9223" width="22" style="6" bestFit="1" customWidth="1"/>
    <col min="9224" max="9224" width="7" style="6" bestFit="1" customWidth="1"/>
    <col min="9225" max="9225" width="4.42578125" style="6" bestFit="1" customWidth="1"/>
    <col min="9226" max="9226" width="5.140625" style="6" bestFit="1" customWidth="1"/>
    <col min="9227" max="9472" width="11.42578125" style="6"/>
    <col min="9473" max="9473" width="6" style="6" customWidth="1"/>
    <col min="9474" max="9474" width="36.28515625" style="6" bestFit="1" customWidth="1"/>
    <col min="9475" max="9475" width="28.7109375" style="6" bestFit="1" customWidth="1"/>
    <col min="9476" max="9476" width="42.42578125" style="6" bestFit="1" customWidth="1"/>
    <col min="9477" max="9477" width="9.42578125" style="6" bestFit="1" customWidth="1"/>
    <col min="9478" max="9478" width="6.85546875" style="6" bestFit="1" customWidth="1"/>
    <col min="9479" max="9479" width="22" style="6" bestFit="1" customWidth="1"/>
    <col min="9480" max="9480" width="7" style="6" bestFit="1" customWidth="1"/>
    <col min="9481" max="9481" width="4.42578125" style="6" bestFit="1" customWidth="1"/>
    <col min="9482" max="9482" width="5.140625" style="6" bestFit="1" customWidth="1"/>
    <col min="9483" max="9728" width="11.42578125" style="6"/>
    <col min="9729" max="9729" width="6" style="6" customWidth="1"/>
    <col min="9730" max="9730" width="36.28515625" style="6" bestFit="1" customWidth="1"/>
    <col min="9731" max="9731" width="28.7109375" style="6" bestFit="1" customWidth="1"/>
    <col min="9732" max="9732" width="42.42578125" style="6" bestFit="1" customWidth="1"/>
    <col min="9733" max="9733" width="9.42578125" style="6" bestFit="1" customWidth="1"/>
    <col min="9734" max="9734" width="6.85546875" style="6" bestFit="1" customWidth="1"/>
    <col min="9735" max="9735" width="22" style="6" bestFit="1" customWidth="1"/>
    <col min="9736" max="9736" width="7" style="6" bestFit="1" customWidth="1"/>
    <col min="9737" max="9737" width="4.42578125" style="6" bestFit="1" customWidth="1"/>
    <col min="9738" max="9738" width="5.140625" style="6" bestFit="1" customWidth="1"/>
    <col min="9739" max="9984" width="11.42578125" style="6"/>
    <col min="9985" max="9985" width="6" style="6" customWidth="1"/>
    <col min="9986" max="9986" width="36.28515625" style="6" bestFit="1" customWidth="1"/>
    <col min="9987" max="9987" width="28.7109375" style="6" bestFit="1" customWidth="1"/>
    <col min="9988" max="9988" width="42.42578125" style="6" bestFit="1" customWidth="1"/>
    <col min="9989" max="9989" width="9.42578125" style="6" bestFit="1" customWidth="1"/>
    <col min="9990" max="9990" width="6.85546875" style="6" bestFit="1" customWidth="1"/>
    <col min="9991" max="9991" width="22" style="6" bestFit="1" customWidth="1"/>
    <col min="9992" max="9992" width="7" style="6" bestFit="1" customWidth="1"/>
    <col min="9993" max="9993" width="4.42578125" style="6" bestFit="1" customWidth="1"/>
    <col min="9994" max="9994" width="5.140625" style="6" bestFit="1" customWidth="1"/>
    <col min="9995" max="10240" width="11.42578125" style="6"/>
    <col min="10241" max="10241" width="6" style="6" customWidth="1"/>
    <col min="10242" max="10242" width="36.28515625" style="6" bestFit="1" customWidth="1"/>
    <col min="10243" max="10243" width="28.7109375" style="6" bestFit="1" customWidth="1"/>
    <col min="10244" max="10244" width="42.42578125" style="6" bestFit="1" customWidth="1"/>
    <col min="10245" max="10245" width="9.42578125" style="6" bestFit="1" customWidth="1"/>
    <col min="10246" max="10246" width="6.85546875" style="6" bestFit="1" customWidth="1"/>
    <col min="10247" max="10247" width="22" style="6" bestFit="1" customWidth="1"/>
    <col min="10248" max="10248" width="7" style="6" bestFit="1" customWidth="1"/>
    <col min="10249" max="10249" width="4.42578125" style="6" bestFit="1" customWidth="1"/>
    <col min="10250" max="10250" width="5.140625" style="6" bestFit="1" customWidth="1"/>
    <col min="10251" max="10496" width="11.42578125" style="6"/>
    <col min="10497" max="10497" width="6" style="6" customWidth="1"/>
    <col min="10498" max="10498" width="36.28515625" style="6" bestFit="1" customWidth="1"/>
    <col min="10499" max="10499" width="28.7109375" style="6" bestFit="1" customWidth="1"/>
    <col min="10500" max="10500" width="42.42578125" style="6" bestFit="1" customWidth="1"/>
    <col min="10501" max="10501" width="9.42578125" style="6" bestFit="1" customWidth="1"/>
    <col min="10502" max="10502" width="6.85546875" style="6" bestFit="1" customWidth="1"/>
    <col min="10503" max="10503" width="22" style="6" bestFit="1" customWidth="1"/>
    <col min="10504" max="10504" width="7" style="6" bestFit="1" customWidth="1"/>
    <col min="10505" max="10505" width="4.42578125" style="6" bestFit="1" customWidth="1"/>
    <col min="10506" max="10506" width="5.140625" style="6" bestFit="1" customWidth="1"/>
    <col min="10507" max="10752" width="11.42578125" style="6"/>
    <col min="10753" max="10753" width="6" style="6" customWidth="1"/>
    <col min="10754" max="10754" width="36.28515625" style="6" bestFit="1" customWidth="1"/>
    <col min="10755" max="10755" width="28.7109375" style="6" bestFit="1" customWidth="1"/>
    <col min="10756" max="10756" width="42.42578125" style="6" bestFit="1" customWidth="1"/>
    <col min="10757" max="10757" width="9.42578125" style="6" bestFit="1" customWidth="1"/>
    <col min="10758" max="10758" width="6.85546875" style="6" bestFit="1" customWidth="1"/>
    <col min="10759" max="10759" width="22" style="6" bestFit="1" customWidth="1"/>
    <col min="10760" max="10760" width="7" style="6" bestFit="1" customWidth="1"/>
    <col min="10761" max="10761" width="4.42578125" style="6" bestFit="1" customWidth="1"/>
    <col min="10762" max="10762" width="5.140625" style="6" bestFit="1" customWidth="1"/>
    <col min="10763" max="11008" width="11.42578125" style="6"/>
    <col min="11009" max="11009" width="6" style="6" customWidth="1"/>
    <col min="11010" max="11010" width="36.28515625" style="6" bestFit="1" customWidth="1"/>
    <col min="11011" max="11011" width="28.7109375" style="6" bestFit="1" customWidth="1"/>
    <col min="11012" max="11012" width="42.42578125" style="6" bestFit="1" customWidth="1"/>
    <col min="11013" max="11013" width="9.42578125" style="6" bestFit="1" customWidth="1"/>
    <col min="11014" max="11014" width="6.85546875" style="6" bestFit="1" customWidth="1"/>
    <col min="11015" max="11015" width="22" style="6" bestFit="1" customWidth="1"/>
    <col min="11016" max="11016" width="7" style="6" bestFit="1" customWidth="1"/>
    <col min="11017" max="11017" width="4.42578125" style="6" bestFit="1" customWidth="1"/>
    <col min="11018" max="11018" width="5.140625" style="6" bestFit="1" customWidth="1"/>
    <col min="11019" max="11264" width="11.42578125" style="6"/>
    <col min="11265" max="11265" width="6" style="6" customWidth="1"/>
    <col min="11266" max="11266" width="36.28515625" style="6" bestFit="1" customWidth="1"/>
    <col min="11267" max="11267" width="28.7109375" style="6" bestFit="1" customWidth="1"/>
    <col min="11268" max="11268" width="42.42578125" style="6" bestFit="1" customWidth="1"/>
    <col min="11269" max="11269" width="9.42578125" style="6" bestFit="1" customWidth="1"/>
    <col min="11270" max="11270" width="6.85546875" style="6" bestFit="1" customWidth="1"/>
    <col min="11271" max="11271" width="22" style="6" bestFit="1" customWidth="1"/>
    <col min="11272" max="11272" width="7" style="6" bestFit="1" customWidth="1"/>
    <col min="11273" max="11273" width="4.42578125" style="6" bestFit="1" customWidth="1"/>
    <col min="11274" max="11274" width="5.140625" style="6" bestFit="1" customWidth="1"/>
    <col min="11275" max="11520" width="11.42578125" style="6"/>
    <col min="11521" max="11521" width="6" style="6" customWidth="1"/>
    <col min="11522" max="11522" width="36.28515625" style="6" bestFit="1" customWidth="1"/>
    <col min="11523" max="11523" width="28.7109375" style="6" bestFit="1" customWidth="1"/>
    <col min="11524" max="11524" width="42.42578125" style="6" bestFit="1" customWidth="1"/>
    <col min="11525" max="11525" width="9.42578125" style="6" bestFit="1" customWidth="1"/>
    <col min="11526" max="11526" width="6.85546875" style="6" bestFit="1" customWidth="1"/>
    <col min="11527" max="11527" width="22" style="6" bestFit="1" customWidth="1"/>
    <col min="11528" max="11528" width="7" style="6" bestFit="1" customWidth="1"/>
    <col min="11529" max="11529" width="4.42578125" style="6" bestFit="1" customWidth="1"/>
    <col min="11530" max="11530" width="5.140625" style="6" bestFit="1" customWidth="1"/>
    <col min="11531" max="11776" width="11.42578125" style="6"/>
    <col min="11777" max="11777" width="6" style="6" customWidth="1"/>
    <col min="11778" max="11778" width="36.28515625" style="6" bestFit="1" customWidth="1"/>
    <col min="11779" max="11779" width="28.7109375" style="6" bestFit="1" customWidth="1"/>
    <col min="11780" max="11780" width="42.42578125" style="6" bestFit="1" customWidth="1"/>
    <col min="11781" max="11781" width="9.42578125" style="6" bestFit="1" customWidth="1"/>
    <col min="11782" max="11782" width="6.85546875" style="6" bestFit="1" customWidth="1"/>
    <col min="11783" max="11783" width="22" style="6" bestFit="1" customWidth="1"/>
    <col min="11784" max="11784" width="7" style="6" bestFit="1" customWidth="1"/>
    <col min="11785" max="11785" width="4.42578125" style="6" bestFit="1" customWidth="1"/>
    <col min="11786" max="11786" width="5.140625" style="6" bestFit="1" customWidth="1"/>
    <col min="11787" max="12032" width="11.42578125" style="6"/>
    <col min="12033" max="12033" width="6" style="6" customWidth="1"/>
    <col min="12034" max="12034" width="36.28515625" style="6" bestFit="1" customWidth="1"/>
    <col min="12035" max="12035" width="28.7109375" style="6" bestFit="1" customWidth="1"/>
    <col min="12036" max="12036" width="42.42578125" style="6" bestFit="1" customWidth="1"/>
    <col min="12037" max="12037" width="9.42578125" style="6" bestFit="1" customWidth="1"/>
    <col min="12038" max="12038" width="6.85546875" style="6" bestFit="1" customWidth="1"/>
    <col min="12039" max="12039" width="22" style="6" bestFit="1" customWidth="1"/>
    <col min="12040" max="12040" width="7" style="6" bestFit="1" customWidth="1"/>
    <col min="12041" max="12041" width="4.42578125" style="6" bestFit="1" customWidth="1"/>
    <col min="12042" max="12042" width="5.140625" style="6" bestFit="1" customWidth="1"/>
    <col min="12043" max="12288" width="11.42578125" style="6"/>
    <col min="12289" max="12289" width="6" style="6" customWidth="1"/>
    <col min="12290" max="12290" width="36.28515625" style="6" bestFit="1" customWidth="1"/>
    <col min="12291" max="12291" width="28.7109375" style="6" bestFit="1" customWidth="1"/>
    <col min="12292" max="12292" width="42.42578125" style="6" bestFit="1" customWidth="1"/>
    <col min="12293" max="12293" width="9.42578125" style="6" bestFit="1" customWidth="1"/>
    <col min="12294" max="12294" width="6.85546875" style="6" bestFit="1" customWidth="1"/>
    <col min="12295" max="12295" width="22" style="6" bestFit="1" customWidth="1"/>
    <col min="12296" max="12296" width="7" style="6" bestFit="1" customWidth="1"/>
    <col min="12297" max="12297" width="4.42578125" style="6" bestFit="1" customWidth="1"/>
    <col min="12298" max="12298" width="5.140625" style="6" bestFit="1" customWidth="1"/>
    <col min="12299" max="12544" width="11.42578125" style="6"/>
    <col min="12545" max="12545" width="6" style="6" customWidth="1"/>
    <col min="12546" max="12546" width="36.28515625" style="6" bestFit="1" customWidth="1"/>
    <col min="12547" max="12547" width="28.7109375" style="6" bestFit="1" customWidth="1"/>
    <col min="12548" max="12548" width="42.42578125" style="6" bestFit="1" customWidth="1"/>
    <col min="12549" max="12549" width="9.42578125" style="6" bestFit="1" customWidth="1"/>
    <col min="12550" max="12550" width="6.85546875" style="6" bestFit="1" customWidth="1"/>
    <col min="12551" max="12551" width="22" style="6" bestFit="1" customWidth="1"/>
    <col min="12552" max="12552" width="7" style="6" bestFit="1" customWidth="1"/>
    <col min="12553" max="12553" width="4.42578125" style="6" bestFit="1" customWidth="1"/>
    <col min="12554" max="12554" width="5.140625" style="6" bestFit="1" customWidth="1"/>
    <col min="12555" max="12800" width="11.42578125" style="6"/>
    <col min="12801" max="12801" width="6" style="6" customWidth="1"/>
    <col min="12802" max="12802" width="36.28515625" style="6" bestFit="1" customWidth="1"/>
    <col min="12803" max="12803" width="28.7109375" style="6" bestFit="1" customWidth="1"/>
    <col min="12804" max="12804" width="42.42578125" style="6" bestFit="1" customWidth="1"/>
    <col min="12805" max="12805" width="9.42578125" style="6" bestFit="1" customWidth="1"/>
    <col min="12806" max="12806" width="6.85546875" style="6" bestFit="1" customWidth="1"/>
    <col min="12807" max="12807" width="22" style="6" bestFit="1" customWidth="1"/>
    <col min="12808" max="12808" width="7" style="6" bestFit="1" customWidth="1"/>
    <col min="12809" max="12809" width="4.42578125" style="6" bestFit="1" customWidth="1"/>
    <col min="12810" max="12810" width="5.140625" style="6" bestFit="1" customWidth="1"/>
    <col min="12811" max="13056" width="11.42578125" style="6"/>
    <col min="13057" max="13057" width="6" style="6" customWidth="1"/>
    <col min="13058" max="13058" width="36.28515625" style="6" bestFit="1" customWidth="1"/>
    <col min="13059" max="13059" width="28.7109375" style="6" bestFit="1" customWidth="1"/>
    <col min="13060" max="13060" width="42.42578125" style="6" bestFit="1" customWidth="1"/>
    <col min="13061" max="13061" width="9.42578125" style="6" bestFit="1" customWidth="1"/>
    <col min="13062" max="13062" width="6.85546875" style="6" bestFit="1" customWidth="1"/>
    <col min="13063" max="13063" width="22" style="6" bestFit="1" customWidth="1"/>
    <col min="13064" max="13064" width="7" style="6" bestFit="1" customWidth="1"/>
    <col min="13065" max="13065" width="4.42578125" style="6" bestFit="1" customWidth="1"/>
    <col min="13066" max="13066" width="5.140625" style="6" bestFit="1" customWidth="1"/>
    <col min="13067" max="13312" width="11.42578125" style="6"/>
    <col min="13313" max="13313" width="6" style="6" customWidth="1"/>
    <col min="13314" max="13314" width="36.28515625" style="6" bestFit="1" customWidth="1"/>
    <col min="13315" max="13315" width="28.7109375" style="6" bestFit="1" customWidth="1"/>
    <col min="13316" max="13316" width="42.42578125" style="6" bestFit="1" customWidth="1"/>
    <col min="13317" max="13317" width="9.42578125" style="6" bestFit="1" customWidth="1"/>
    <col min="13318" max="13318" width="6.85546875" style="6" bestFit="1" customWidth="1"/>
    <col min="13319" max="13319" width="22" style="6" bestFit="1" customWidth="1"/>
    <col min="13320" max="13320" width="7" style="6" bestFit="1" customWidth="1"/>
    <col min="13321" max="13321" width="4.42578125" style="6" bestFit="1" customWidth="1"/>
    <col min="13322" max="13322" width="5.140625" style="6" bestFit="1" customWidth="1"/>
    <col min="13323" max="13568" width="11.42578125" style="6"/>
    <col min="13569" max="13569" width="6" style="6" customWidth="1"/>
    <col min="13570" max="13570" width="36.28515625" style="6" bestFit="1" customWidth="1"/>
    <col min="13571" max="13571" width="28.7109375" style="6" bestFit="1" customWidth="1"/>
    <col min="13572" max="13572" width="42.42578125" style="6" bestFit="1" customWidth="1"/>
    <col min="13573" max="13573" width="9.42578125" style="6" bestFit="1" customWidth="1"/>
    <col min="13574" max="13574" width="6.85546875" style="6" bestFit="1" customWidth="1"/>
    <col min="13575" max="13575" width="22" style="6" bestFit="1" customWidth="1"/>
    <col min="13576" max="13576" width="7" style="6" bestFit="1" customWidth="1"/>
    <col min="13577" max="13577" width="4.42578125" style="6" bestFit="1" customWidth="1"/>
    <col min="13578" max="13578" width="5.140625" style="6" bestFit="1" customWidth="1"/>
    <col min="13579" max="13824" width="11.42578125" style="6"/>
    <col min="13825" max="13825" width="6" style="6" customWidth="1"/>
    <col min="13826" max="13826" width="36.28515625" style="6" bestFit="1" customWidth="1"/>
    <col min="13827" max="13827" width="28.7109375" style="6" bestFit="1" customWidth="1"/>
    <col min="13828" max="13828" width="42.42578125" style="6" bestFit="1" customWidth="1"/>
    <col min="13829" max="13829" width="9.42578125" style="6" bestFit="1" customWidth="1"/>
    <col min="13830" max="13830" width="6.85546875" style="6" bestFit="1" customWidth="1"/>
    <col min="13831" max="13831" width="22" style="6" bestFit="1" customWidth="1"/>
    <col min="13832" max="13832" width="7" style="6" bestFit="1" customWidth="1"/>
    <col min="13833" max="13833" width="4.42578125" style="6" bestFit="1" customWidth="1"/>
    <col min="13834" max="13834" width="5.140625" style="6" bestFit="1" customWidth="1"/>
    <col min="13835" max="14080" width="11.42578125" style="6"/>
    <col min="14081" max="14081" width="6" style="6" customWidth="1"/>
    <col min="14082" max="14082" width="36.28515625" style="6" bestFit="1" customWidth="1"/>
    <col min="14083" max="14083" width="28.7109375" style="6" bestFit="1" customWidth="1"/>
    <col min="14084" max="14084" width="42.42578125" style="6" bestFit="1" customWidth="1"/>
    <col min="14085" max="14085" width="9.42578125" style="6" bestFit="1" customWidth="1"/>
    <col min="14086" max="14086" width="6.85546875" style="6" bestFit="1" customWidth="1"/>
    <col min="14087" max="14087" width="22" style="6" bestFit="1" customWidth="1"/>
    <col min="14088" max="14088" width="7" style="6" bestFit="1" customWidth="1"/>
    <col min="14089" max="14089" width="4.42578125" style="6" bestFit="1" customWidth="1"/>
    <col min="14090" max="14090" width="5.140625" style="6" bestFit="1" customWidth="1"/>
    <col min="14091" max="14336" width="11.42578125" style="6"/>
    <col min="14337" max="14337" width="6" style="6" customWidth="1"/>
    <col min="14338" max="14338" width="36.28515625" style="6" bestFit="1" customWidth="1"/>
    <col min="14339" max="14339" width="28.7109375" style="6" bestFit="1" customWidth="1"/>
    <col min="14340" max="14340" width="42.42578125" style="6" bestFit="1" customWidth="1"/>
    <col min="14341" max="14341" width="9.42578125" style="6" bestFit="1" customWidth="1"/>
    <col min="14342" max="14342" width="6.85546875" style="6" bestFit="1" customWidth="1"/>
    <col min="14343" max="14343" width="22" style="6" bestFit="1" customWidth="1"/>
    <col min="14344" max="14344" width="7" style="6" bestFit="1" customWidth="1"/>
    <col min="14345" max="14345" width="4.42578125" style="6" bestFit="1" customWidth="1"/>
    <col min="14346" max="14346" width="5.140625" style="6" bestFit="1" customWidth="1"/>
    <col min="14347" max="14592" width="11.42578125" style="6"/>
    <col min="14593" max="14593" width="6" style="6" customWidth="1"/>
    <col min="14594" max="14594" width="36.28515625" style="6" bestFit="1" customWidth="1"/>
    <col min="14595" max="14595" width="28.7109375" style="6" bestFit="1" customWidth="1"/>
    <col min="14596" max="14596" width="42.42578125" style="6" bestFit="1" customWidth="1"/>
    <col min="14597" max="14597" width="9.42578125" style="6" bestFit="1" customWidth="1"/>
    <col min="14598" max="14598" width="6.85546875" style="6" bestFit="1" customWidth="1"/>
    <col min="14599" max="14599" width="22" style="6" bestFit="1" customWidth="1"/>
    <col min="14600" max="14600" width="7" style="6" bestFit="1" customWidth="1"/>
    <col min="14601" max="14601" width="4.42578125" style="6" bestFit="1" customWidth="1"/>
    <col min="14602" max="14602" width="5.140625" style="6" bestFit="1" customWidth="1"/>
    <col min="14603" max="14848" width="11.42578125" style="6"/>
    <col min="14849" max="14849" width="6" style="6" customWidth="1"/>
    <col min="14850" max="14850" width="36.28515625" style="6" bestFit="1" customWidth="1"/>
    <col min="14851" max="14851" width="28.7109375" style="6" bestFit="1" customWidth="1"/>
    <col min="14852" max="14852" width="42.42578125" style="6" bestFit="1" customWidth="1"/>
    <col min="14853" max="14853" width="9.42578125" style="6" bestFit="1" customWidth="1"/>
    <col min="14854" max="14854" width="6.85546875" style="6" bestFit="1" customWidth="1"/>
    <col min="14855" max="14855" width="22" style="6" bestFit="1" customWidth="1"/>
    <col min="14856" max="14856" width="7" style="6" bestFit="1" customWidth="1"/>
    <col min="14857" max="14857" width="4.42578125" style="6" bestFit="1" customWidth="1"/>
    <col min="14858" max="14858" width="5.140625" style="6" bestFit="1" customWidth="1"/>
    <col min="14859" max="15104" width="11.42578125" style="6"/>
    <col min="15105" max="15105" width="6" style="6" customWidth="1"/>
    <col min="15106" max="15106" width="36.28515625" style="6" bestFit="1" customWidth="1"/>
    <col min="15107" max="15107" width="28.7109375" style="6" bestFit="1" customWidth="1"/>
    <col min="15108" max="15108" width="42.42578125" style="6" bestFit="1" customWidth="1"/>
    <col min="15109" max="15109" width="9.42578125" style="6" bestFit="1" customWidth="1"/>
    <col min="15110" max="15110" width="6.85546875" style="6" bestFit="1" customWidth="1"/>
    <col min="15111" max="15111" width="22" style="6" bestFit="1" customWidth="1"/>
    <col min="15112" max="15112" width="7" style="6" bestFit="1" customWidth="1"/>
    <col min="15113" max="15113" width="4.42578125" style="6" bestFit="1" customWidth="1"/>
    <col min="15114" max="15114" width="5.140625" style="6" bestFit="1" customWidth="1"/>
    <col min="15115" max="15360" width="11.42578125" style="6"/>
    <col min="15361" max="15361" width="6" style="6" customWidth="1"/>
    <col min="15362" max="15362" width="36.28515625" style="6" bestFit="1" customWidth="1"/>
    <col min="15363" max="15363" width="28.7109375" style="6" bestFit="1" customWidth="1"/>
    <col min="15364" max="15364" width="42.42578125" style="6" bestFit="1" customWidth="1"/>
    <col min="15365" max="15365" width="9.42578125" style="6" bestFit="1" customWidth="1"/>
    <col min="15366" max="15366" width="6.85546875" style="6" bestFit="1" customWidth="1"/>
    <col min="15367" max="15367" width="22" style="6" bestFit="1" customWidth="1"/>
    <col min="15368" max="15368" width="7" style="6" bestFit="1" customWidth="1"/>
    <col min="15369" max="15369" width="4.42578125" style="6" bestFit="1" customWidth="1"/>
    <col min="15370" max="15370" width="5.140625" style="6" bestFit="1" customWidth="1"/>
    <col min="15371" max="15616" width="11.42578125" style="6"/>
    <col min="15617" max="15617" width="6" style="6" customWidth="1"/>
    <col min="15618" max="15618" width="36.28515625" style="6" bestFit="1" customWidth="1"/>
    <col min="15619" max="15619" width="28.7109375" style="6" bestFit="1" customWidth="1"/>
    <col min="15620" max="15620" width="42.42578125" style="6" bestFit="1" customWidth="1"/>
    <col min="15621" max="15621" width="9.42578125" style="6" bestFit="1" customWidth="1"/>
    <col min="15622" max="15622" width="6.85546875" style="6" bestFit="1" customWidth="1"/>
    <col min="15623" max="15623" width="22" style="6" bestFit="1" customWidth="1"/>
    <col min="15624" max="15624" width="7" style="6" bestFit="1" customWidth="1"/>
    <col min="15625" max="15625" width="4.42578125" style="6" bestFit="1" customWidth="1"/>
    <col min="15626" max="15626" width="5.140625" style="6" bestFit="1" customWidth="1"/>
    <col min="15627" max="15872" width="11.42578125" style="6"/>
    <col min="15873" max="15873" width="6" style="6" customWidth="1"/>
    <col min="15874" max="15874" width="36.28515625" style="6" bestFit="1" customWidth="1"/>
    <col min="15875" max="15875" width="28.7109375" style="6" bestFit="1" customWidth="1"/>
    <col min="15876" max="15876" width="42.42578125" style="6" bestFit="1" customWidth="1"/>
    <col min="15877" max="15877" width="9.42578125" style="6" bestFit="1" customWidth="1"/>
    <col min="15878" max="15878" width="6.85546875" style="6" bestFit="1" customWidth="1"/>
    <col min="15879" max="15879" width="22" style="6" bestFit="1" customWidth="1"/>
    <col min="15880" max="15880" width="7" style="6" bestFit="1" customWidth="1"/>
    <col min="15881" max="15881" width="4.42578125" style="6" bestFit="1" customWidth="1"/>
    <col min="15882" max="15882" width="5.140625" style="6" bestFit="1" customWidth="1"/>
    <col min="15883" max="16128" width="11.42578125" style="6"/>
    <col min="16129" max="16129" width="6" style="6" customWidth="1"/>
    <col min="16130" max="16130" width="36.28515625" style="6" bestFit="1" customWidth="1"/>
    <col min="16131" max="16131" width="28.7109375" style="6" bestFit="1" customWidth="1"/>
    <col min="16132" max="16132" width="42.42578125" style="6" bestFit="1" customWidth="1"/>
    <col min="16133" max="16133" width="9.42578125" style="6" bestFit="1" customWidth="1"/>
    <col min="16134" max="16134" width="6.85546875" style="6" bestFit="1" customWidth="1"/>
    <col min="16135" max="16135" width="22" style="6" bestFit="1" customWidth="1"/>
    <col min="16136" max="16136" width="7" style="6" bestFit="1" customWidth="1"/>
    <col min="16137" max="16137" width="4.42578125" style="6" bestFit="1" customWidth="1"/>
    <col min="16138" max="16138" width="5.140625" style="6" bestFit="1" customWidth="1"/>
    <col min="16139" max="16384" width="11.42578125" style="6"/>
  </cols>
  <sheetData>
    <row r="1" spans="2:10" ht="27" customHeight="1" thickBot="1"/>
    <row r="2" spans="2:10" ht="27" customHeight="1">
      <c r="B2" s="236"/>
      <c r="C2" s="237"/>
      <c r="D2" s="238" t="s">
        <v>418</v>
      </c>
      <c r="E2" s="239" t="s">
        <v>519</v>
      </c>
      <c r="F2" s="240"/>
      <c r="G2" s="241" t="s">
        <v>520</v>
      </c>
      <c r="H2" s="241"/>
      <c r="I2" s="242"/>
      <c r="J2" s="243"/>
    </row>
    <row r="3" spans="2:10" ht="27" customHeight="1" thickBot="1">
      <c r="B3" s="244"/>
      <c r="C3" s="245"/>
      <c r="D3" s="246" t="s">
        <v>521</v>
      </c>
      <c r="E3" s="247"/>
      <c r="F3" s="248"/>
      <c r="G3" s="249"/>
      <c r="H3" s="250"/>
      <c r="I3" s="251"/>
      <c r="J3" s="252"/>
    </row>
    <row r="4" spans="2:10" ht="27" customHeight="1">
      <c r="B4" s="253" t="s">
        <v>522</v>
      </c>
      <c r="C4" s="253"/>
      <c r="D4" s="253"/>
      <c r="E4" s="253"/>
      <c r="F4" s="253"/>
      <c r="G4" s="253"/>
      <c r="H4" s="253"/>
      <c r="I4" s="254" t="s">
        <v>523</v>
      </c>
      <c r="J4" s="254" t="s">
        <v>17</v>
      </c>
    </row>
    <row r="5" spans="2:10" ht="24.75" customHeight="1">
      <c r="B5" s="255"/>
      <c r="C5" s="255"/>
      <c r="D5" s="255"/>
      <c r="E5" s="255"/>
      <c r="F5" s="255"/>
      <c r="G5" s="255"/>
      <c r="H5" s="255"/>
      <c r="I5" s="255"/>
      <c r="J5" s="255"/>
    </row>
    <row r="6" spans="2:10">
      <c r="B6" s="256" t="s">
        <v>524</v>
      </c>
      <c r="C6" s="256"/>
      <c r="D6" s="256" t="s">
        <v>525</v>
      </c>
      <c r="E6" s="256" t="s">
        <v>526</v>
      </c>
      <c r="F6" s="257" t="s">
        <v>527</v>
      </c>
      <c r="G6" s="258" t="s">
        <v>528</v>
      </c>
      <c r="H6" s="258" t="s">
        <v>529</v>
      </c>
      <c r="I6" s="259"/>
      <c r="J6" s="260"/>
    </row>
    <row r="7" spans="2:10">
      <c r="B7" s="261" t="s">
        <v>530</v>
      </c>
      <c r="C7" s="261"/>
      <c r="D7" s="261" t="s">
        <v>531</v>
      </c>
      <c r="E7" s="261"/>
      <c r="F7" s="262">
        <v>1</v>
      </c>
      <c r="G7" s="380"/>
      <c r="H7" s="380"/>
      <c r="I7" s="259"/>
      <c r="J7" s="260"/>
    </row>
    <row r="8" spans="2:10">
      <c r="B8" s="261" t="s">
        <v>532</v>
      </c>
      <c r="C8" s="261"/>
      <c r="D8" s="261" t="s">
        <v>533</v>
      </c>
      <c r="E8" s="261"/>
      <c r="F8" s="262">
        <v>1</v>
      </c>
      <c r="G8" s="380"/>
      <c r="H8" s="380"/>
      <c r="I8" s="259"/>
      <c r="J8" s="260" t="s">
        <v>236</v>
      </c>
    </row>
    <row r="9" spans="2:10">
      <c r="B9" s="261" t="s">
        <v>67</v>
      </c>
      <c r="C9" s="261"/>
      <c r="D9" s="261" t="s">
        <v>534</v>
      </c>
      <c r="E9" s="261"/>
      <c r="F9" s="262">
        <v>1</v>
      </c>
      <c r="G9" s="380"/>
      <c r="H9" s="380"/>
      <c r="I9" s="259"/>
      <c r="J9" s="260"/>
    </row>
    <row r="10" spans="2:10">
      <c r="B10" s="261" t="s">
        <v>535</v>
      </c>
      <c r="C10" s="261"/>
      <c r="D10" s="261" t="s">
        <v>536</v>
      </c>
      <c r="E10" s="261"/>
      <c r="F10" s="262">
        <v>1</v>
      </c>
      <c r="G10" s="380"/>
      <c r="H10" s="380"/>
      <c r="I10" s="259"/>
      <c r="J10" s="260"/>
    </row>
    <row r="11" spans="2:10">
      <c r="B11" s="261" t="s">
        <v>232</v>
      </c>
      <c r="C11" s="261"/>
      <c r="D11" s="261" t="s">
        <v>537</v>
      </c>
      <c r="E11" s="261"/>
      <c r="F11" s="262">
        <v>1</v>
      </c>
      <c r="G11" s="380"/>
      <c r="H11" s="380"/>
      <c r="I11" s="259"/>
      <c r="J11" s="260" t="s">
        <v>236</v>
      </c>
    </row>
    <row r="12" spans="2:10" ht="15.75">
      <c r="B12" s="263" t="s">
        <v>538</v>
      </c>
      <c r="C12" s="264"/>
      <c r="D12" s="264"/>
      <c r="E12" s="264"/>
      <c r="F12" s="264"/>
      <c r="G12" s="381"/>
      <c r="H12" s="381"/>
      <c r="I12" s="264"/>
      <c r="J12" s="265"/>
    </row>
    <row r="13" spans="2:10">
      <c r="B13" s="255"/>
      <c r="C13" s="255"/>
      <c r="D13" s="255"/>
      <c r="E13" s="255"/>
      <c r="F13" s="255"/>
      <c r="G13" s="382"/>
      <c r="H13" s="382"/>
      <c r="I13" s="255"/>
      <c r="J13" s="255"/>
    </row>
    <row r="14" spans="2:10">
      <c r="B14" s="256" t="s">
        <v>524</v>
      </c>
      <c r="C14" s="256"/>
      <c r="D14" s="256" t="s">
        <v>525</v>
      </c>
      <c r="E14" s="256"/>
      <c r="F14" s="257" t="s">
        <v>527</v>
      </c>
      <c r="G14" s="383" t="s">
        <v>528</v>
      </c>
      <c r="H14" s="383"/>
      <c r="I14" s="259"/>
      <c r="J14" s="260"/>
    </row>
    <row r="15" spans="2:10">
      <c r="B15" s="261" t="s">
        <v>67</v>
      </c>
      <c r="C15" s="261"/>
      <c r="D15" s="261" t="s">
        <v>534</v>
      </c>
      <c r="E15" s="261"/>
      <c r="F15" s="262">
        <v>1</v>
      </c>
      <c r="G15" s="380"/>
      <c r="H15" s="380"/>
      <c r="I15" s="259"/>
      <c r="J15" s="260"/>
    </row>
    <row r="16" spans="2:10">
      <c r="B16" s="261" t="s">
        <v>539</v>
      </c>
      <c r="C16" s="261"/>
      <c r="D16" s="261" t="s">
        <v>540</v>
      </c>
      <c r="E16" s="261"/>
      <c r="F16" s="262">
        <v>1</v>
      </c>
      <c r="G16" s="380"/>
      <c r="H16" s="380"/>
      <c r="I16" s="259"/>
      <c r="J16" s="260"/>
    </row>
    <row r="17" spans="2:10">
      <c r="B17" s="261" t="s">
        <v>541</v>
      </c>
      <c r="C17" s="261"/>
      <c r="D17" s="261" t="s">
        <v>542</v>
      </c>
      <c r="E17" s="261"/>
      <c r="F17" s="262">
        <v>1</v>
      </c>
      <c r="G17" s="380"/>
      <c r="H17" s="380"/>
      <c r="I17" s="259"/>
      <c r="J17" s="260"/>
    </row>
    <row r="18" spans="2:10">
      <c r="B18" s="261" t="s">
        <v>543</v>
      </c>
      <c r="C18" s="261"/>
      <c r="D18" s="261" t="s">
        <v>544</v>
      </c>
      <c r="E18" s="261"/>
      <c r="F18" s="262">
        <v>1</v>
      </c>
      <c r="G18" s="380"/>
      <c r="H18" s="380"/>
      <c r="I18" s="259"/>
      <c r="J18" s="260"/>
    </row>
    <row r="19" spans="2:10">
      <c r="B19" s="261"/>
      <c r="C19" s="261" t="s">
        <v>545</v>
      </c>
      <c r="D19" s="261"/>
      <c r="E19" s="261"/>
      <c r="F19" s="262" t="s">
        <v>546</v>
      </c>
      <c r="G19" s="380"/>
      <c r="H19" s="380"/>
      <c r="I19" s="259"/>
      <c r="J19" s="260"/>
    </row>
    <row r="20" spans="2:10">
      <c r="B20" s="261" t="s">
        <v>547</v>
      </c>
      <c r="C20" s="261"/>
      <c r="D20" s="261" t="s">
        <v>548</v>
      </c>
      <c r="E20" s="261"/>
      <c r="F20" s="262">
        <v>1</v>
      </c>
      <c r="G20" s="380"/>
      <c r="H20" s="380"/>
      <c r="I20" s="259"/>
      <c r="J20" s="260"/>
    </row>
    <row r="21" spans="2:10">
      <c r="B21" s="261"/>
      <c r="C21" s="261" t="s">
        <v>549</v>
      </c>
      <c r="D21" s="261" t="s">
        <v>550</v>
      </c>
      <c r="E21" s="261"/>
      <c r="F21" s="262" t="s">
        <v>551</v>
      </c>
      <c r="G21" s="380"/>
      <c r="H21" s="380"/>
      <c r="I21" s="259"/>
      <c r="J21" s="260"/>
    </row>
    <row r="22" spans="2:10">
      <c r="B22" s="261"/>
      <c r="C22" s="261" t="s">
        <v>552</v>
      </c>
      <c r="D22" s="261" t="s">
        <v>553</v>
      </c>
      <c r="E22" s="261"/>
      <c r="F22" s="262" t="s">
        <v>554</v>
      </c>
      <c r="G22" s="380"/>
      <c r="H22" s="380"/>
      <c r="I22" s="259"/>
      <c r="J22" s="260"/>
    </row>
    <row r="23" spans="2:10">
      <c r="B23" s="266"/>
      <c r="C23" s="266" t="s">
        <v>555</v>
      </c>
      <c r="D23" s="266" t="s">
        <v>556</v>
      </c>
      <c r="E23" s="266"/>
      <c r="F23" s="262" t="s">
        <v>546</v>
      </c>
      <c r="G23" s="380"/>
      <c r="H23" s="380"/>
      <c r="I23" s="259"/>
      <c r="J23" s="260"/>
    </row>
    <row r="24" spans="2:10">
      <c r="B24" s="266"/>
      <c r="C24" s="266" t="s">
        <v>557</v>
      </c>
      <c r="D24" s="266" t="s">
        <v>558</v>
      </c>
      <c r="E24" s="266"/>
      <c r="F24" s="262" t="s">
        <v>559</v>
      </c>
      <c r="G24" s="380"/>
      <c r="H24" s="380"/>
      <c r="I24" s="259"/>
      <c r="J24" s="260"/>
    </row>
    <row r="25" spans="2:10">
      <c r="B25" s="261" t="s">
        <v>560</v>
      </c>
      <c r="C25" s="261"/>
      <c r="D25" s="261" t="s">
        <v>561</v>
      </c>
      <c r="E25" s="261"/>
      <c r="F25" s="262">
        <v>1</v>
      </c>
      <c r="G25" s="380"/>
      <c r="H25" s="380"/>
      <c r="I25" s="259"/>
      <c r="J25" s="260"/>
    </row>
    <row r="26" spans="2:10">
      <c r="B26" s="261" t="s">
        <v>562</v>
      </c>
      <c r="C26" s="261"/>
      <c r="D26" s="261" t="s">
        <v>563</v>
      </c>
      <c r="E26" s="261"/>
      <c r="F26" s="262">
        <v>1</v>
      </c>
      <c r="G26" s="380"/>
      <c r="H26" s="380"/>
      <c r="I26" s="259"/>
      <c r="J26" s="260"/>
    </row>
    <row r="27" spans="2:10">
      <c r="B27" s="261" t="s">
        <v>564</v>
      </c>
      <c r="C27" s="261"/>
      <c r="D27" s="261" t="s">
        <v>565</v>
      </c>
      <c r="E27" s="261"/>
      <c r="F27" s="262">
        <v>1</v>
      </c>
      <c r="G27" s="380"/>
      <c r="H27" s="380"/>
      <c r="I27" s="259"/>
      <c r="J27" s="260"/>
    </row>
    <row r="28" spans="2:10">
      <c r="B28" s="261" t="s">
        <v>566</v>
      </c>
      <c r="C28" s="261"/>
      <c r="D28" s="261" t="s">
        <v>567</v>
      </c>
      <c r="E28" s="261"/>
      <c r="F28" s="262">
        <v>1</v>
      </c>
      <c r="G28" s="380"/>
      <c r="H28" s="380"/>
      <c r="I28" s="259"/>
      <c r="J28" s="260"/>
    </row>
    <row r="29" spans="2:10">
      <c r="B29" s="261"/>
      <c r="C29" s="261" t="s">
        <v>568</v>
      </c>
      <c r="D29" s="261" t="s">
        <v>569</v>
      </c>
      <c r="E29" s="261"/>
      <c r="F29" s="262">
        <v>1</v>
      </c>
      <c r="G29" s="380"/>
      <c r="H29" s="380"/>
      <c r="I29" s="259"/>
      <c r="J29" s="260"/>
    </row>
    <row r="30" spans="2:10">
      <c r="B30" s="261" t="s">
        <v>570</v>
      </c>
      <c r="C30" s="261"/>
      <c r="D30" s="261" t="s">
        <v>571</v>
      </c>
      <c r="E30" s="261"/>
      <c r="F30" s="262">
        <v>1</v>
      </c>
      <c r="G30" s="380"/>
      <c r="H30" s="380"/>
      <c r="I30" s="259"/>
      <c r="J30" s="260"/>
    </row>
    <row r="31" spans="2:10">
      <c r="B31" s="261"/>
      <c r="C31" s="261" t="s">
        <v>569</v>
      </c>
      <c r="D31" s="261"/>
      <c r="E31" s="261"/>
      <c r="F31" s="262">
        <v>2</v>
      </c>
      <c r="G31" s="380"/>
      <c r="H31" s="380"/>
      <c r="I31" s="259"/>
      <c r="J31" s="260"/>
    </row>
    <row r="32" spans="2:10">
      <c r="B32" s="261" t="s">
        <v>572</v>
      </c>
      <c r="C32" s="266"/>
      <c r="D32" s="266" t="s">
        <v>573</v>
      </c>
      <c r="E32" s="266"/>
      <c r="F32" s="262">
        <v>1</v>
      </c>
      <c r="G32" s="380"/>
      <c r="H32" s="380"/>
      <c r="I32" s="259"/>
      <c r="J32" s="260"/>
    </row>
    <row r="33" spans="2:10">
      <c r="B33" s="261"/>
      <c r="C33" s="266" t="s">
        <v>574</v>
      </c>
      <c r="D33" s="266" t="s">
        <v>575</v>
      </c>
      <c r="E33" s="266"/>
      <c r="F33" s="262"/>
      <c r="G33" s="380"/>
      <c r="H33" s="380"/>
      <c r="I33" s="259"/>
      <c r="J33" s="260"/>
    </row>
    <row r="34" spans="2:10">
      <c r="B34" s="261"/>
      <c r="C34" s="266" t="s">
        <v>576</v>
      </c>
      <c r="D34" s="266" t="s">
        <v>577</v>
      </c>
      <c r="E34" s="266"/>
      <c r="F34" s="262" t="s">
        <v>578</v>
      </c>
      <c r="G34" s="380"/>
      <c r="H34" s="380"/>
      <c r="I34" s="259"/>
      <c r="J34" s="260"/>
    </row>
    <row r="35" spans="2:10" ht="15.75">
      <c r="B35" s="263" t="s">
        <v>579</v>
      </c>
      <c r="C35" s="264"/>
      <c r="D35" s="264"/>
      <c r="E35" s="264"/>
      <c r="F35" s="264"/>
      <c r="G35" s="381"/>
      <c r="H35" s="381"/>
      <c r="I35" s="264"/>
      <c r="J35" s="265"/>
    </row>
    <row r="36" spans="2:10">
      <c r="B36" s="255"/>
      <c r="C36" s="255"/>
      <c r="D36" s="255"/>
      <c r="E36" s="255"/>
      <c r="F36" s="255"/>
      <c r="G36" s="382"/>
      <c r="H36" s="382"/>
      <c r="I36" s="255"/>
      <c r="J36" s="255"/>
    </row>
    <row r="37" spans="2:10">
      <c r="B37" s="256" t="s">
        <v>524</v>
      </c>
      <c r="C37" s="256"/>
      <c r="D37" s="256" t="s">
        <v>525</v>
      </c>
      <c r="E37" s="256"/>
      <c r="F37" s="257" t="s">
        <v>527</v>
      </c>
      <c r="G37" s="383" t="s">
        <v>528</v>
      </c>
      <c r="H37" s="383"/>
      <c r="I37" s="259"/>
      <c r="J37" s="260"/>
    </row>
    <row r="38" spans="2:10">
      <c r="B38" s="261" t="s">
        <v>580</v>
      </c>
      <c r="C38" s="261"/>
      <c r="D38" s="261" t="s">
        <v>581</v>
      </c>
      <c r="E38" s="261"/>
      <c r="F38" s="262">
        <v>1</v>
      </c>
      <c r="G38" s="380"/>
      <c r="H38" s="380"/>
      <c r="I38" s="259"/>
      <c r="J38" s="260"/>
    </row>
    <row r="39" spans="2:10">
      <c r="B39" s="261" t="s">
        <v>582</v>
      </c>
      <c r="C39" s="261"/>
      <c r="D39" s="261" t="s">
        <v>583</v>
      </c>
      <c r="E39" s="261"/>
      <c r="F39" s="262">
        <v>1</v>
      </c>
      <c r="G39" s="380"/>
      <c r="H39" s="380"/>
      <c r="I39" s="259"/>
      <c r="J39" s="260"/>
    </row>
    <row r="40" spans="2:10">
      <c r="B40" s="261" t="s">
        <v>584</v>
      </c>
      <c r="C40" s="261"/>
      <c r="D40" s="261" t="s">
        <v>585</v>
      </c>
      <c r="E40" s="261"/>
      <c r="F40" s="262">
        <v>1</v>
      </c>
      <c r="G40" s="380"/>
      <c r="H40" s="380"/>
      <c r="I40" s="259"/>
      <c r="J40" s="260"/>
    </row>
    <row r="41" spans="2:10">
      <c r="B41" s="261" t="s">
        <v>586</v>
      </c>
      <c r="C41" s="261"/>
      <c r="D41" s="261" t="s">
        <v>587</v>
      </c>
      <c r="E41" s="261"/>
      <c r="F41" s="262">
        <v>1</v>
      </c>
      <c r="G41" s="380"/>
      <c r="H41" s="380"/>
      <c r="I41" s="259"/>
      <c r="J41" s="260"/>
    </row>
    <row r="42" spans="2:10">
      <c r="B42" s="261" t="s">
        <v>588</v>
      </c>
      <c r="C42" s="261"/>
      <c r="D42" s="261" t="s">
        <v>589</v>
      </c>
      <c r="E42" s="261"/>
      <c r="F42" s="262">
        <v>1</v>
      </c>
      <c r="G42" s="380"/>
      <c r="H42" s="380"/>
      <c r="I42" s="259"/>
      <c r="J42" s="260"/>
    </row>
    <row r="43" spans="2:10">
      <c r="B43" s="261" t="s">
        <v>89</v>
      </c>
      <c r="C43" s="261" t="s">
        <v>590</v>
      </c>
      <c r="D43" s="261"/>
      <c r="E43" s="261"/>
      <c r="F43" s="262">
        <v>1</v>
      </c>
      <c r="G43" s="380"/>
      <c r="H43" s="380"/>
      <c r="I43" s="259"/>
      <c r="J43" s="260"/>
    </row>
    <row r="44" spans="2:10">
      <c r="B44" s="261"/>
      <c r="C44" s="261" t="s">
        <v>569</v>
      </c>
      <c r="D44" s="261"/>
      <c r="E44" s="261"/>
      <c r="F44" s="262">
        <v>4</v>
      </c>
      <c r="G44" s="380"/>
      <c r="H44" s="380"/>
      <c r="I44" s="259"/>
      <c r="J44" s="260"/>
    </row>
    <row r="45" spans="2:10" ht="15.75">
      <c r="B45" s="263" t="s">
        <v>591</v>
      </c>
      <c r="C45" s="264"/>
      <c r="D45" s="264"/>
      <c r="E45" s="264"/>
      <c r="F45" s="264"/>
      <c r="G45" s="381"/>
      <c r="H45" s="381"/>
      <c r="I45" s="264"/>
      <c r="J45" s="265"/>
    </row>
    <row r="46" spans="2:10">
      <c r="B46" s="255"/>
      <c r="C46" s="255"/>
      <c r="D46" s="255"/>
      <c r="E46" s="255"/>
      <c r="F46" s="255"/>
      <c r="G46" s="382"/>
      <c r="H46" s="382"/>
      <c r="I46" s="255"/>
      <c r="J46" s="255"/>
    </row>
    <row r="47" spans="2:10">
      <c r="B47" s="256" t="s">
        <v>524</v>
      </c>
      <c r="C47" s="256"/>
      <c r="D47" s="256" t="s">
        <v>525</v>
      </c>
      <c r="E47" s="256"/>
      <c r="F47" s="257" t="s">
        <v>527</v>
      </c>
      <c r="G47" s="383" t="s">
        <v>528</v>
      </c>
      <c r="H47" s="383"/>
      <c r="I47" s="259"/>
      <c r="J47" s="260"/>
    </row>
    <row r="48" spans="2:10">
      <c r="B48" s="261" t="s">
        <v>136</v>
      </c>
      <c r="C48" s="261"/>
      <c r="D48" s="261" t="s">
        <v>592</v>
      </c>
      <c r="E48" s="261"/>
      <c r="F48" s="262">
        <v>1</v>
      </c>
      <c r="G48" s="380"/>
      <c r="H48" s="380"/>
      <c r="I48" s="259"/>
      <c r="J48" s="260"/>
    </row>
    <row r="49" spans="2:10">
      <c r="B49" s="261" t="s">
        <v>132</v>
      </c>
      <c r="C49" s="261"/>
      <c r="D49" s="261" t="s">
        <v>593</v>
      </c>
      <c r="E49" s="261"/>
      <c r="F49" s="262">
        <v>1</v>
      </c>
      <c r="G49" s="380"/>
      <c r="H49" s="380"/>
      <c r="I49" s="259"/>
      <c r="J49" s="260"/>
    </row>
    <row r="50" spans="2:10">
      <c r="B50" s="261" t="s">
        <v>337</v>
      </c>
      <c r="C50" s="261"/>
      <c r="D50" s="261" t="s">
        <v>594</v>
      </c>
      <c r="E50" s="261"/>
      <c r="F50" s="262">
        <v>1</v>
      </c>
      <c r="G50" s="380"/>
      <c r="H50" s="380"/>
      <c r="I50" s="259"/>
      <c r="J50" s="260"/>
    </row>
    <row r="51" spans="2:10">
      <c r="B51" s="261" t="s">
        <v>595</v>
      </c>
      <c r="C51" s="261"/>
      <c r="D51" s="261" t="s">
        <v>596</v>
      </c>
      <c r="E51" s="261"/>
      <c r="F51" s="262">
        <v>1</v>
      </c>
      <c r="G51" s="380"/>
      <c r="H51" s="380"/>
      <c r="I51" s="259"/>
      <c r="J51" s="260"/>
    </row>
    <row r="52" spans="2:10">
      <c r="B52" s="261"/>
      <c r="C52" s="261" t="s">
        <v>89</v>
      </c>
      <c r="D52" s="261"/>
      <c r="E52" s="261"/>
      <c r="F52" s="262">
        <v>6</v>
      </c>
      <c r="G52" s="380"/>
      <c r="H52" s="380"/>
      <c r="I52" s="259"/>
      <c r="J52" s="260"/>
    </row>
    <row r="53" spans="2:10" ht="15.75">
      <c r="B53" s="263" t="s">
        <v>597</v>
      </c>
      <c r="C53" s="264"/>
      <c r="D53" s="264"/>
      <c r="E53" s="264"/>
      <c r="F53" s="264"/>
      <c r="G53" s="381"/>
      <c r="H53" s="381"/>
      <c r="I53" s="264"/>
      <c r="J53" s="265"/>
    </row>
    <row r="54" spans="2:10">
      <c r="B54" s="255"/>
      <c r="C54" s="255"/>
      <c r="D54" s="255"/>
      <c r="E54" s="255"/>
      <c r="F54" s="255"/>
      <c r="G54" s="382"/>
      <c r="H54" s="382"/>
      <c r="I54" s="255"/>
      <c r="J54" s="255"/>
    </row>
    <row r="55" spans="2:10">
      <c r="B55" s="256" t="s">
        <v>524</v>
      </c>
      <c r="C55" s="256"/>
      <c r="D55" s="256" t="s">
        <v>525</v>
      </c>
      <c r="E55" s="256"/>
      <c r="F55" s="257" t="s">
        <v>527</v>
      </c>
      <c r="G55" s="383" t="s">
        <v>528</v>
      </c>
      <c r="H55" s="383"/>
      <c r="I55" s="259"/>
      <c r="J55" s="260"/>
    </row>
    <row r="56" spans="2:10">
      <c r="B56" s="261" t="s">
        <v>218</v>
      </c>
      <c r="C56" s="261"/>
      <c r="D56" s="261" t="s">
        <v>598</v>
      </c>
      <c r="E56" s="261"/>
      <c r="F56" s="262">
        <v>1</v>
      </c>
      <c r="G56" s="380"/>
      <c r="H56" s="380"/>
      <c r="I56" s="259"/>
      <c r="J56" s="260"/>
    </row>
    <row r="57" spans="2:10">
      <c r="B57" s="261" t="s">
        <v>599</v>
      </c>
      <c r="C57" s="261"/>
      <c r="D57" s="261" t="s">
        <v>600</v>
      </c>
      <c r="E57" s="261"/>
      <c r="F57" s="262">
        <v>1</v>
      </c>
      <c r="G57" s="380"/>
      <c r="H57" s="380"/>
      <c r="I57" s="259"/>
      <c r="J57" s="260"/>
    </row>
    <row r="58" spans="2:10">
      <c r="B58" s="261" t="s">
        <v>601</v>
      </c>
      <c r="C58" s="261"/>
      <c r="D58" s="261" t="s">
        <v>602</v>
      </c>
      <c r="E58" s="261"/>
      <c r="F58" s="262">
        <v>1</v>
      </c>
      <c r="G58" s="380"/>
      <c r="H58" s="380"/>
      <c r="I58" s="259"/>
      <c r="J58" s="260"/>
    </row>
    <row r="59" spans="2:10">
      <c r="B59" s="261" t="s">
        <v>603</v>
      </c>
      <c r="C59" s="261"/>
      <c r="D59" s="261" t="s">
        <v>602</v>
      </c>
      <c r="E59" s="261"/>
      <c r="F59" s="262">
        <v>2</v>
      </c>
      <c r="G59" s="380"/>
      <c r="H59" s="380"/>
      <c r="I59" s="259"/>
      <c r="J59" s="260"/>
    </row>
  </sheetData>
  <sheetProtection password="DFE6" sheet="1" objects="1" scenarios="1"/>
  <pageMargins left="0.7" right="0.7" top="0.75" bottom="0.75" header="0.3" footer="0.3"/>
  <pageSetup paperSize="9"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workbookViewId="0">
      <selection activeCell="H18" sqref="H18"/>
    </sheetView>
  </sheetViews>
  <sheetFormatPr baseColWidth="10" defaultRowHeight="12.75"/>
  <cols>
    <col min="1" max="3" width="11.42578125" style="6"/>
    <col min="4" max="4" width="5.140625" style="6" bestFit="1" customWidth="1"/>
    <col min="5" max="5" width="11.42578125" style="6"/>
    <col min="6" max="6" width="5.140625" style="6" bestFit="1" customWidth="1"/>
    <col min="7" max="7" width="11.42578125" style="6"/>
    <col min="8" max="8" width="5.140625" style="6" bestFit="1" customWidth="1"/>
    <col min="9" max="9" width="11.42578125" style="6"/>
    <col min="10" max="10" width="5.140625" style="6" bestFit="1" customWidth="1"/>
    <col min="11" max="13" width="11.42578125" style="6"/>
    <col min="14" max="14" width="12.42578125" style="6" bestFit="1" customWidth="1"/>
    <col min="15" max="15" width="11.42578125" style="6"/>
    <col min="16" max="16" width="8.28515625" style="6" bestFit="1" customWidth="1"/>
    <col min="17" max="17" width="5.7109375" style="6" customWidth="1"/>
    <col min="18" max="18" width="8.28515625" style="6" bestFit="1" customWidth="1"/>
    <col min="19" max="19" width="5.7109375" style="6" customWidth="1"/>
    <col min="20" max="259" width="11.42578125" style="6"/>
    <col min="260" max="260" width="5.140625" style="6" bestFit="1" customWidth="1"/>
    <col min="261" max="261" width="11.42578125" style="6"/>
    <col min="262" max="262" width="5.140625" style="6" bestFit="1" customWidth="1"/>
    <col min="263" max="263" width="11.42578125" style="6"/>
    <col min="264" max="264" width="5.140625" style="6" bestFit="1" customWidth="1"/>
    <col min="265" max="265" width="11.42578125" style="6"/>
    <col min="266" max="266" width="5.140625" style="6" bestFit="1" customWidth="1"/>
    <col min="267" max="269" width="11.42578125" style="6"/>
    <col min="270" max="270" width="12.42578125" style="6" bestFit="1" customWidth="1"/>
    <col min="271" max="271" width="11.42578125" style="6"/>
    <col min="272" max="272" width="8.28515625" style="6" bestFit="1" customWidth="1"/>
    <col min="273" max="273" width="5.7109375" style="6" customWidth="1"/>
    <col min="274" max="274" width="8.28515625" style="6" bestFit="1" customWidth="1"/>
    <col min="275" max="275" width="5.7109375" style="6" customWidth="1"/>
    <col min="276" max="515" width="11.42578125" style="6"/>
    <col min="516" max="516" width="5.140625" style="6" bestFit="1" customWidth="1"/>
    <col min="517" max="517" width="11.42578125" style="6"/>
    <col min="518" max="518" width="5.140625" style="6" bestFit="1" customWidth="1"/>
    <col min="519" max="519" width="11.42578125" style="6"/>
    <col min="520" max="520" width="5.140625" style="6" bestFit="1" customWidth="1"/>
    <col min="521" max="521" width="11.42578125" style="6"/>
    <col min="522" max="522" width="5.140625" style="6" bestFit="1" customWidth="1"/>
    <col min="523" max="525" width="11.42578125" style="6"/>
    <col min="526" max="526" width="12.42578125" style="6" bestFit="1" customWidth="1"/>
    <col min="527" max="527" width="11.42578125" style="6"/>
    <col min="528" max="528" width="8.28515625" style="6" bestFit="1" customWidth="1"/>
    <col min="529" max="529" width="5.7109375" style="6" customWidth="1"/>
    <col min="530" max="530" width="8.28515625" style="6" bestFit="1" customWidth="1"/>
    <col min="531" max="531" width="5.7109375" style="6" customWidth="1"/>
    <col min="532" max="771" width="11.42578125" style="6"/>
    <col min="772" max="772" width="5.140625" style="6" bestFit="1" customWidth="1"/>
    <col min="773" max="773" width="11.42578125" style="6"/>
    <col min="774" max="774" width="5.140625" style="6" bestFit="1" customWidth="1"/>
    <col min="775" max="775" width="11.42578125" style="6"/>
    <col min="776" max="776" width="5.140625" style="6" bestFit="1" customWidth="1"/>
    <col min="777" max="777" width="11.42578125" style="6"/>
    <col min="778" max="778" width="5.140625" style="6" bestFit="1" customWidth="1"/>
    <col min="779" max="781" width="11.42578125" style="6"/>
    <col min="782" max="782" width="12.42578125" style="6" bestFit="1" customWidth="1"/>
    <col min="783" max="783" width="11.42578125" style="6"/>
    <col min="784" max="784" width="8.28515625" style="6" bestFit="1" customWidth="1"/>
    <col min="785" max="785" width="5.7109375" style="6" customWidth="1"/>
    <col min="786" max="786" width="8.28515625" style="6" bestFit="1" customWidth="1"/>
    <col min="787" max="787" width="5.7109375" style="6" customWidth="1"/>
    <col min="788" max="1027" width="11.42578125" style="6"/>
    <col min="1028" max="1028" width="5.140625" style="6" bestFit="1" customWidth="1"/>
    <col min="1029" max="1029" width="11.42578125" style="6"/>
    <col min="1030" max="1030" width="5.140625" style="6" bestFit="1" customWidth="1"/>
    <col min="1031" max="1031" width="11.42578125" style="6"/>
    <col min="1032" max="1032" width="5.140625" style="6" bestFit="1" customWidth="1"/>
    <col min="1033" max="1033" width="11.42578125" style="6"/>
    <col min="1034" max="1034" width="5.140625" style="6" bestFit="1" customWidth="1"/>
    <col min="1035" max="1037" width="11.42578125" style="6"/>
    <col min="1038" max="1038" width="12.42578125" style="6" bestFit="1" customWidth="1"/>
    <col min="1039" max="1039" width="11.42578125" style="6"/>
    <col min="1040" max="1040" width="8.28515625" style="6" bestFit="1" customWidth="1"/>
    <col min="1041" max="1041" width="5.7109375" style="6" customWidth="1"/>
    <col min="1042" max="1042" width="8.28515625" style="6" bestFit="1" customWidth="1"/>
    <col min="1043" max="1043" width="5.7109375" style="6" customWidth="1"/>
    <col min="1044" max="1283" width="11.42578125" style="6"/>
    <col min="1284" max="1284" width="5.140625" style="6" bestFit="1" customWidth="1"/>
    <col min="1285" max="1285" width="11.42578125" style="6"/>
    <col min="1286" max="1286" width="5.140625" style="6" bestFit="1" customWidth="1"/>
    <col min="1287" max="1287" width="11.42578125" style="6"/>
    <col min="1288" max="1288" width="5.140625" style="6" bestFit="1" customWidth="1"/>
    <col min="1289" max="1289" width="11.42578125" style="6"/>
    <col min="1290" max="1290" width="5.140625" style="6" bestFit="1" customWidth="1"/>
    <col min="1291" max="1293" width="11.42578125" style="6"/>
    <col min="1294" max="1294" width="12.42578125" style="6" bestFit="1" customWidth="1"/>
    <col min="1295" max="1295" width="11.42578125" style="6"/>
    <col min="1296" max="1296" width="8.28515625" style="6" bestFit="1" customWidth="1"/>
    <col min="1297" max="1297" width="5.7109375" style="6" customWidth="1"/>
    <col min="1298" max="1298" width="8.28515625" style="6" bestFit="1" customWidth="1"/>
    <col min="1299" max="1299" width="5.7109375" style="6" customWidth="1"/>
    <col min="1300" max="1539" width="11.42578125" style="6"/>
    <col min="1540" max="1540" width="5.140625" style="6" bestFit="1" customWidth="1"/>
    <col min="1541" max="1541" width="11.42578125" style="6"/>
    <col min="1542" max="1542" width="5.140625" style="6" bestFit="1" customWidth="1"/>
    <col min="1543" max="1543" width="11.42578125" style="6"/>
    <col min="1544" max="1544" width="5.140625" style="6" bestFit="1" customWidth="1"/>
    <col min="1545" max="1545" width="11.42578125" style="6"/>
    <col min="1546" max="1546" width="5.140625" style="6" bestFit="1" customWidth="1"/>
    <col min="1547" max="1549" width="11.42578125" style="6"/>
    <col min="1550" max="1550" width="12.42578125" style="6" bestFit="1" customWidth="1"/>
    <col min="1551" max="1551" width="11.42578125" style="6"/>
    <col min="1552" max="1552" width="8.28515625" style="6" bestFit="1" customWidth="1"/>
    <col min="1553" max="1553" width="5.7109375" style="6" customWidth="1"/>
    <col min="1554" max="1554" width="8.28515625" style="6" bestFit="1" customWidth="1"/>
    <col min="1555" max="1555" width="5.7109375" style="6" customWidth="1"/>
    <col min="1556" max="1795" width="11.42578125" style="6"/>
    <col min="1796" max="1796" width="5.140625" style="6" bestFit="1" customWidth="1"/>
    <col min="1797" max="1797" width="11.42578125" style="6"/>
    <col min="1798" max="1798" width="5.140625" style="6" bestFit="1" customWidth="1"/>
    <col min="1799" max="1799" width="11.42578125" style="6"/>
    <col min="1800" max="1800" width="5.140625" style="6" bestFit="1" customWidth="1"/>
    <col min="1801" max="1801" width="11.42578125" style="6"/>
    <col min="1802" max="1802" width="5.140625" style="6" bestFit="1" customWidth="1"/>
    <col min="1803" max="1805" width="11.42578125" style="6"/>
    <col min="1806" max="1806" width="12.42578125" style="6" bestFit="1" customWidth="1"/>
    <col min="1807" max="1807" width="11.42578125" style="6"/>
    <col min="1808" max="1808" width="8.28515625" style="6" bestFit="1" customWidth="1"/>
    <col min="1809" max="1809" width="5.7109375" style="6" customWidth="1"/>
    <col min="1810" max="1810" width="8.28515625" style="6" bestFit="1" customWidth="1"/>
    <col min="1811" max="1811" width="5.7109375" style="6" customWidth="1"/>
    <col min="1812" max="2051" width="11.42578125" style="6"/>
    <col min="2052" max="2052" width="5.140625" style="6" bestFit="1" customWidth="1"/>
    <col min="2053" max="2053" width="11.42578125" style="6"/>
    <col min="2054" max="2054" width="5.140625" style="6" bestFit="1" customWidth="1"/>
    <col min="2055" max="2055" width="11.42578125" style="6"/>
    <col min="2056" max="2056" width="5.140625" style="6" bestFit="1" customWidth="1"/>
    <col min="2057" max="2057" width="11.42578125" style="6"/>
    <col min="2058" max="2058" width="5.140625" style="6" bestFit="1" customWidth="1"/>
    <col min="2059" max="2061" width="11.42578125" style="6"/>
    <col min="2062" max="2062" width="12.42578125" style="6" bestFit="1" customWidth="1"/>
    <col min="2063" max="2063" width="11.42578125" style="6"/>
    <col min="2064" max="2064" width="8.28515625" style="6" bestFit="1" customWidth="1"/>
    <col min="2065" max="2065" width="5.7109375" style="6" customWidth="1"/>
    <col min="2066" max="2066" width="8.28515625" style="6" bestFit="1" customWidth="1"/>
    <col min="2067" max="2067" width="5.7109375" style="6" customWidth="1"/>
    <col min="2068" max="2307" width="11.42578125" style="6"/>
    <col min="2308" max="2308" width="5.140625" style="6" bestFit="1" customWidth="1"/>
    <col min="2309" max="2309" width="11.42578125" style="6"/>
    <col min="2310" max="2310" width="5.140625" style="6" bestFit="1" customWidth="1"/>
    <col min="2311" max="2311" width="11.42578125" style="6"/>
    <col min="2312" max="2312" width="5.140625" style="6" bestFit="1" customWidth="1"/>
    <col min="2313" max="2313" width="11.42578125" style="6"/>
    <col min="2314" max="2314" width="5.140625" style="6" bestFit="1" customWidth="1"/>
    <col min="2315" max="2317" width="11.42578125" style="6"/>
    <col min="2318" max="2318" width="12.42578125" style="6" bestFit="1" customWidth="1"/>
    <col min="2319" max="2319" width="11.42578125" style="6"/>
    <col min="2320" max="2320" width="8.28515625" style="6" bestFit="1" customWidth="1"/>
    <col min="2321" max="2321" width="5.7109375" style="6" customWidth="1"/>
    <col min="2322" max="2322" width="8.28515625" style="6" bestFit="1" customWidth="1"/>
    <col min="2323" max="2323" width="5.7109375" style="6" customWidth="1"/>
    <col min="2324" max="2563" width="11.42578125" style="6"/>
    <col min="2564" max="2564" width="5.140625" style="6" bestFit="1" customWidth="1"/>
    <col min="2565" max="2565" width="11.42578125" style="6"/>
    <col min="2566" max="2566" width="5.140625" style="6" bestFit="1" customWidth="1"/>
    <col min="2567" max="2567" width="11.42578125" style="6"/>
    <col min="2568" max="2568" width="5.140625" style="6" bestFit="1" customWidth="1"/>
    <col min="2569" max="2569" width="11.42578125" style="6"/>
    <col min="2570" max="2570" width="5.140625" style="6" bestFit="1" customWidth="1"/>
    <col min="2571" max="2573" width="11.42578125" style="6"/>
    <col min="2574" max="2574" width="12.42578125" style="6" bestFit="1" customWidth="1"/>
    <col min="2575" max="2575" width="11.42578125" style="6"/>
    <col min="2576" max="2576" width="8.28515625" style="6" bestFit="1" customWidth="1"/>
    <col min="2577" max="2577" width="5.7109375" style="6" customWidth="1"/>
    <col min="2578" max="2578" width="8.28515625" style="6" bestFit="1" customWidth="1"/>
    <col min="2579" max="2579" width="5.7109375" style="6" customWidth="1"/>
    <col min="2580" max="2819" width="11.42578125" style="6"/>
    <col min="2820" max="2820" width="5.140625" style="6" bestFit="1" customWidth="1"/>
    <col min="2821" max="2821" width="11.42578125" style="6"/>
    <col min="2822" max="2822" width="5.140625" style="6" bestFit="1" customWidth="1"/>
    <col min="2823" max="2823" width="11.42578125" style="6"/>
    <col min="2824" max="2824" width="5.140625" style="6" bestFit="1" customWidth="1"/>
    <col min="2825" max="2825" width="11.42578125" style="6"/>
    <col min="2826" max="2826" width="5.140625" style="6" bestFit="1" customWidth="1"/>
    <col min="2827" max="2829" width="11.42578125" style="6"/>
    <col min="2830" max="2830" width="12.42578125" style="6" bestFit="1" customWidth="1"/>
    <col min="2831" max="2831" width="11.42578125" style="6"/>
    <col min="2832" max="2832" width="8.28515625" style="6" bestFit="1" customWidth="1"/>
    <col min="2833" max="2833" width="5.7109375" style="6" customWidth="1"/>
    <col min="2834" max="2834" width="8.28515625" style="6" bestFit="1" customWidth="1"/>
    <col min="2835" max="2835" width="5.7109375" style="6" customWidth="1"/>
    <col min="2836" max="3075" width="11.42578125" style="6"/>
    <col min="3076" max="3076" width="5.140625" style="6" bestFit="1" customWidth="1"/>
    <col min="3077" max="3077" width="11.42578125" style="6"/>
    <col min="3078" max="3078" width="5.140625" style="6" bestFit="1" customWidth="1"/>
    <col min="3079" max="3079" width="11.42578125" style="6"/>
    <col min="3080" max="3080" width="5.140625" style="6" bestFit="1" customWidth="1"/>
    <col min="3081" max="3081" width="11.42578125" style="6"/>
    <col min="3082" max="3082" width="5.140625" style="6" bestFit="1" customWidth="1"/>
    <col min="3083" max="3085" width="11.42578125" style="6"/>
    <col min="3086" max="3086" width="12.42578125" style="6" bestFit="1" customWidth="1"/>
    <col min="3087" max="3087" width="11.42578125" style="6"/>
    <col min="3088" max="3088" width="8.28515625" style="6" bestFit="1" customWidth="1"/>
    <col min="3089" max="3089" width="5.7109375" style="6" customWidth="1"/>
    <col min="3090" max="3090" width="8.28515625" style="6" bestFit="1" customWidth="1"/>
    <col min="3091" max="3091" width="5.7109375" style="6" customWidth="1"/>
    <col min="3092" max="3331" width="11.42578125" style="6"/>
    <col min="3332" max="3332" width="5.140625" style="6" bestFit="1" customWidth="1"/>
    <col min="3333" max="3333" width="11.42578125" style="6"/>
    <col min="3334" max="3334" width="5.140625" style="6" bestFit="1" customWidth="1"/>
    <col min="3335" max="3335" width="11.42578125" style="6"/>
    <col min="3336" max="3336" width="5.140625" style="6" bestFit="1" customWidth="1"/>
    <col min="3337" max="3337" width="11.42578125" style="6"/>
    <col min="3338" max="3338" width="5.140625" style="6" bestFit="1" customWidth="1"/>
    <col min="3339" max="3341" width="11.42578125" style="6"/>
    <col min="3342" max="3342" width="12.42578125" style="6" bestFit="1" customWidth="1"/>
    <col min="3343" max="3343" width="11.42578125" style="6"/>
    <col min="3344" max="3344" width="8.28515625" style="6" bestFit="1" customWidth="1"/>
    <col min="3345" max="3345" width="5.7109375" style="6" customWidth="1"/>
    <col min="3346" max="3346" width="8.28515625" style="6" bestFit="1" customWidth="1"/>
    <col min="3347" max="3347" width="5.7109375" style="6" customWidth="1"/>
    <col min="3348" max="3587" width="11.42578125" style="6"/>
    <col min="3588" max="3588" width="5.140625" style="6" bestFit="1" customWidth="1"/>
    <col min="3589" max="3589" width="11.42578125" style="6"/>
    <col min="3590" max="3590" width="5.140625" style="6" bestFit="1" customWidth="1"/>
    <col min="3591" max="3591" width="11.42578125" style="6"/>
    <col min="3592" max="3592" width="5.140625" style="6" bestFit="1" customWidth="1"/>
    <col min="3593" max="3593" width="11.42578125" style="6"/>
    <col min="3594" max="3594" width="5.140625" style="6" bestFit="1" customWidth="1"/>
    <col min="3595" max="3597" width="11.42578125" style="6"/>
    <col min="3598" max="3598" width="12.42578125" style="6" bestFit="1" customWidth="1"/>
    <col min="3599" max="3599" width="11.42578125" style="6"/>
    <col min="3600" max="3600" width="8.28515625" style="6" bestFit="1" customWidth="1"/>
    <col min="3601" max="3601" width="5.7109375" style="6" customWidth="1"/>
    <col min="3602" max="3602" width="8.28515625" style="6" bestFit="1" customWidth="1"/>
    <col min="3603" max="3603" width="5.7109375" style="6" customWidth="1"/>
    <col min="3604" max="3843" width="11.42578125" style="6"/>
    <col min="3844" max="3844" width="5.140625" style="6" bestFit="1" customWidth="1"/>
    <col min="3845" max="3845" width="11.42578125" style="6"/>
    <col min="3846" max="3846" width="5.140625" style="6" bestFit="1" customWidth="1"/>
    <col min="3847" max="3847" width="11.42578125" style="6"/>
    <col min="3848" max="3848" width="5.140625" style="6" bestFit="1" customWidth="1"/>
    <col min="3849" max="3849" width="11.42578125" style="6"/>
    <col min="3850" max="3850" width="5.140625" style="6" bestFit="1" customWidth="1"/>
    <col min="3851" max="3853" width="11.42578125" style="6"/>
    <col min="3854" max="3854" width="12.42578125" style="6" bestFit="1" customWidth="1"/>
    <col min="3855" max="3855" width="11.42578125" style="6"/>
    <col min="3856" max="3856" width="8.28515625" style="6" bestFit="1" customWidth="1"/>
    <col min="3857" max="3857" width="5.7109375" style="6" customWidth="1"/>
    <col min="3858" max="3858" width="8.28515625" style="6" bestFit="1" customWidth="1"/>
    <col min="3859" max="3859" width="5.7109375" style="6" customWidth="1"/>
    <col min="3860" max="4099" width="11.42578125" style="6"/>
    <col min="4100" max="4100" width="5.140625" style="6" bestFit="1" customWidth="1"/>
    <col min="4101" max="4101" width="11.42578125" style="6"/>
    <col min="4102" max="4102" width="5.140625" style="6" bestFit="1" customWidth="1"/>
    <col min="4103" max="4103" width="11.42578125" style="6"/>
    <col min="4104" max="4104" width="5.140625" style="6" bestFit="1" customWidth="1"/>
    <col min="4105" max="4105" width="11.42578125" style="6"/>
    <col min="4106" max="4106" width="5.140625" style="6" bestFit="1" customWidth="1"/>
    <col min="4107" max="4109" width="11.42578125" style="6"/>
    <col min="4110" max="4110" width="12.42578125" style="6" bestFit="1" customWidth="1"/>
    <col min="4111" max="4111" width="11.42578125" style="6"/>
    <col min="4112" max="4112" width="8.28515625" style="6" bestFit="1" customWidth="1"/>
    <col min="4113" max="4113" width="5.7109375" style="6" customWidth="1"/>
    <col min="4114" max="4114" width="8.28515625" style="6" bestFit="1" customWidth="1"/>
    <col min="4115" max="4115" width="5.7109375" style="6" customWidth="1"/>
    <col min="4116" max="4355" width="11.42578125" style="6"/>
    <col min="4356" max="4356" width="5.140625" style="6" bestFit="1" customWidth="1"/>
    <col min="4357" max="4357" width="11.42578125" style="6"/>
    <col min="4358" max="4358" width="5.140625" style="6" bestFit="1" customWidth="1"/>
    <col min="4359" max="4359" width="11.42578125" style="6"/>
    <col min="4360" max="4360" width="5.140625" style="6" bestFit="1" customWidth="1"/>
    <col min="4361" max="4361" width="11.42578125" style="6"/>
    <col min="4362" max="4362" width="5.140625" style="6" bestFit="1" customWidth="1"/>
    <col min="4363" max="4365" width="11.42578125" style="6"/>
    <col min="4366" max="4366" width="12.42578125" style="6" bestFit="1" customWidth="1"/>
    <col min="4367" max="4367" width="11.42578125" style="6"/>
    <col min="4368" max="4368" width="8.28515625" style="6" bestFit="1" customWidth="1"/>
    <col min="4369" max="4369" width="5.7109375" style="6" customWidth="1"/>
    <col min="4370" max="4370" width="8.28515625" style="6" bestFit="1" customWidth="1"/>
    <col min="4371" max="4371" width="5.7109375" style="6" customWidth="1"/>
    <col min="4372" max="4611" width="11.42578125" style="6"/>
    <col min="4612" max="4612" width="5.140625" style="6" bestFit="1" customWidth="1"/>
    <col min="4613" max="4613" width="11.42578125" style="6"/>
    <col min="4614" max="4614" width="5.140625" style="6" bestFit="1" customWidth="1"/>
    <col min="4615" max="4615" width="11.42578125" style="6"/>
    <col min="4616" max="4616" width="5.140625" style="6" bestFit="1" customWidth="1"/>
    <col min="4617" max="4617" width="11.42578125" style="6"/>
    <col min="4618" max="4618" width="5.140625" style="6" bestFit="1" customWidth="1"/>
    <col min="4619" max="4621" width="11.42578125" style="6"/>
    <col min="4622" max="4622" width="12.42578125" style="6" bestFit="1" customWidth="1"/>
    <col min="4623" max="4623" width="11.42578125" style="6"/>
    <col min="4624" max="4624" width="8.28515625" style="6" bestFit="1" customWidth="1"/>
    <col min="4625" max="4625" width="5.7109375" style="6" customWidth="1"/>
    <col min="4626" max="4626" width="8.28515625" style="6" bestFit="1" customWidth="1"/>
    <col min="4627" max="4627" width="5.7109375" style="6" customWidth="1"/>
    <col min="4628" max="4867" width="11.42578125" style="6"/>
    <col min="4868" max="4868" width="5.140625" style="6" bestFit="1" customWidth="1"/>
    <col min="4869" max="4869" width="11.42578125" style="6"/>
    <col min="4870" max="4870" width="5.140625" style="6" bestFit="1" customWidth="1"/>
    <col min="4871" max="4871" width="11.42578125" style="6"/>
    <col min="4872" max="4872" width="5.140625" style="6" bestFit="1" customWidth="1"/>
    <col min="4873" max="4873" width="11.42578125" style="6"/>
    <col min="4874" max="4874" width="5.140625" style="6" bestFit="1" customWidth="1"/>
    <col min="4875" max="4877" width="11.42578125" style="6"/>
    <col min="4878" max="4878" width="12.42578125" style="6" bestFit="1" customWidth="1"/>
    <col min="4879" max="4879" width="11.42578125" style="6"/>
    <col min="4880" max="4880" width="8.28515625" style="6" bestFit="1" customWidth="1"/>
    <col min="4881" max="4881" width="5.7109375" style="6" customWidth="1"/>
    <col min="4882" max="4882" width="8.28515625" style="6" bestFit="1" customWidth="1"/>
    <col min="4883" max="4883" width="5.7109375" style="6" customWidth="1"/>
    <col min="4884" max="5123" width="11.42578125" style="6"/>
    <col min="5124" max="5124" width="5.140625" style="6" bestFit="1" customWidth="1"/>
    <col min="5125" max="5125" width="11.42578125" style="6"/>
    <col min="5126" max="5126" width="5.140625" style="6" bestFit="1" customWidth="1"/>
    <col min="5127" max="5127" width="11.42578125" style="6"/>
    <col min="5128" max="5128" width="5.140625" style="6" bestFit="1" customWidth="1"/>
    <col min="5129" max="5129" width="11.42578125" style="6"/>
    <col min="5130" max="5130" width="5.140625" style="6" bestFit="1" customWidth="1"/>
    <col min="5131" max="5133" width="11.42578125" style="6"/>
    <col min="5134" max="5134" width="12.42578125" style="6" bestFit="1" customWidth="1"/>
    <col min="5135" max="5135" width="11.42578125" style="6"/>
    <col min="5136" max="5136" width="8.28515625" style="6" bestFit="1" customWidth="1"/>
    <col min="5137" max="5137" width="5.7109375" style="6" customWidth="1"/>
    <col min="5138" max="5138" width="8.28515625" style="6" bestFit="1" customWidth="1"/>
    <col min="5139" max="5139" width="5.7109375" style="6" customWidth="1"/>
    <col min="5140" max="5379" width="11.42578125" style="6"/>
    <col min="5380" max="5380" width="5.140625" style="6" bestFit="1" customWidth="1"/>
    <col min="5381" max="5381" width="11.42578125" style="6"/>
    <col min="5382" max="5382" width="5.140625" style="6" bestFit="1" customWidth="1"/>
    <col min="5383" max="5383" width="11.42578125" style="6"/>
    <col min="5384" max="5384" width="5.140625" style="6" bestFit="1" customWidth="1"/>
    <col min="5385" max="5385" width="11.42578125" style="6"/>
    <col min="5386" max="5386" width="5.140625" style="6" bestFit="1" customWidth="1"/>
    <col min="5387" max="5389" width="11.42578125" style="6"/>
    <col min="5390" max="5390" width="12.42578125" style="6" bestFit="1" customWidth="1"/>
    <col min="5391" max="5391" width="11.42578125" style="6"/>
    <col min="5392" max="5392" width="8.28515625" style="6" bestFit="1" customWidth="1"/>
    <col min="5393" max="5393" width="5.7109375" style="6" customWidth="1"/>
    <col min="5394" max="5394" width="8.28515625" style="6" bestFit="1" customWidth="1"/>
    <col min="5395" max="5395" width="5.7109375" style="6" customWidth="1"/>
    <col min="5396" max="5635" width="11.42578125" style="6"/>
    <col min="5636" max="5636" width="5.140625" style="6" bestFit="1" customWidth="1"/>
    <col min="5637" max="5637" width="11.42578125" style="6"/>
    <col min="5638" max="5638" width="5.140625" style="6" bestFit="1" customWidth="1"/>
    <col min="5639" max="5639" width="11.42578125" style="6"/>
    <col min="5640" max="5640" width="5.140625" style="6" bestFit="1" customWidth="1"/>
    <col min="5641" max="5641" width="11.42578125" style="6"/>
    <col min="5642" max="5642" width="5.140625" style="6" bestFit="1" customWidth="1"/>
    <col min="5643" max="5645" width="11.42578125" style="6"/>
    <col min="5646" max="5646" width="12.42578125" style="6" bestFit="1" customWidth="1"/>
    <col min="5647" max="5647" width="11.42578125" style="6"/>
    <col min="5648" max="5648" width="8.28515625" style="6" bestFit="1" customWidth="1"/>
    <col min="5649" max="5649" width="5.7109375" style="6" customWidth="1"/>
    <col min="5650" max="5650" width="8.28515625" style="6" bestFit="1" customWidth="1"/>
    <col min="5651" max="5651" width="5.7109375" style="6" customWidth="1"/>
    <col min="5652" max="5891" width="11.42578125" style="6"/>
    <col min="5892" max="5892" width="5.140625" style="6" bestFit="1" customWidth="1"/>
    <col min="5893" max="5893" width="11.42578125" style="6"/>
    <col min="5894" max="5894" width="5.140625" style="6" bestFit="1" customWidth="1"/>
    <col min="5895" max="5895" width="11.42578125" style="6"/>
    <col min="5896" max="5896" width="5.140625" style="6" bestFit="1" customWidth="1"/>
    <col min="5897" max="5897" width="11.42578125" style="6"/>
    <col min="5898" max="5898" width="5.140625" style="6" bestFit="1" customWidth="1"/>
    <col min="5899" max="5901" width="11.42578125" style="6"/>
    <col min="5902" max="5902" width="12.42578125" style="6" bestFit="1" customWidth="1"/>
    <col min="5903" max="5903" width="11.42578125" style="6"/>
    <col min="5904" max="5904" width="8.28515625" style="6" bestFit="1" customWidth="1"/>
    <col min="5905" max="5905" width="5.7109375" style="6" customWidth="1"/>
    <col min="5906" max="5906" width="8.28515625" style="6" bestFit="1" customWidth="1"/>
    <col min="5907" max="5907" width="5.7109375" style="6" customWidth="1"/>
    <col min="5908" max="6147" width="11.42578125" style="6"/>
    <col min="6148" max="6148" width="5.140625" style="6" bestFit="1" customWidth="1"/>
    <col min="6149" max="6149" width="11.42578125" style="6"/>
    <col min="6150" max="6150" width="5.140625" style="6" bestFit="1" customWidth="1"/>
    <col min="6151" max="6151" width="11.42578125" style="6"/>
    <col min="6152" max="6152" width="5.140625" style="6" bestFit="1" customWidth="1"/>
    <col min="6153" max="6153" width="11.42578125" style="6"/>
    <col min="6154" max="6154" width="5.140625" style="6" bestFit="1" customWidth="1"/>
    <col min="6155" max="6157" width="11.42578125" style="6"/>
    <col min="6158" max="6158" width="12.42578125" style="6" bestFit="1" customWidth="1"/>
    <col min="6159" max="6159" width="11.42578125" style="6"/>
    <col min="6160" max="6160" width="8.28515625" style="6" bestFit="1" customWidth="1"/>
    <col min="6161" max="6161" width="5.7109375" style="6" customWidth="1"/>
    <col min="6162" max="6162" width="8.28515625" style="6" bestFit="1" customWidth="1"/>
    <col min="6163" max="6163" width="5.7109375" style="6" customWidth="1"/>
    <col min="6164" max="6403" width="11.42578125" style="6"/>
    <col min="6404" max="6404" width="5.140625" style="6" bestFit="1" customWidth="1"/>
    <col min="6405" max="6405" width="11.42578125" style="6"/>
    <col min="6406" max="6406" width="5.140625" style="6" bestFit="1" customWidth="1"/>
    <col min="6407" max="6407" width="11.42578125" style="6"/>
    <col min="6408" max="6408" width="5.140625" style="6" bestFit="1" customWidth="1"/>
    <col min="6409" max="6409" width="11.42578125" style="6"/>
    <col min="6410" max="6410" width="5.140625" style="6" bestFit="1" customWidth="1"/>
    <col min="6411" max="6413" width="11.42578125" style="6"/>
    <col min="6414" max="6414" width="12.42578125" style="6" bestFit="1" customWidth="1"/>
    <col min="6415" max="6415" width="11.42578125" style="6"/>
    <col min="6416" max="6416" width="8.28515625" style="6" bestFit="1" customWidth="1"/>
    <col min="6417" max="6417" width="5.7109375" style="6" customWidth="1"/>
    <col min="6418" max="6418" width="8.28515625" style="6" bestFit="1" customWidth="1"/>
    <col min="6419" max="6419" width="5.7109375" style="6" customWidth="1"/>
    <col min="6420" max="6659" width="11.42578125" style="6"/>
    <col min="6660" max="6660" width="5.140625" style="6" bestFit="1" customWidth="1"/>
    <col min="6661" max="6661" width="11.42578125" style="6"/>
    <col min="6662" max="6662" width="5.140625" style="6" bestFit="1" customWidth="1"/>
    <col min="6663" max="6663" width="11.42578125" style="6"/>
    <col min="6664" max="6664" width="5.140625" style="6" bestFit="1" customWidth="1"/>
    <col min="6665" max="6665" width="11.42578125" style="6"/>
    <col min="6666" max="6666" width="5.140625" style="6" bestFit="1" customWidth="1"/>
    <col min="6667" max="6669" width="11.42578125" style="6"/>
    <col min="6670" max="6670" width="12.42578125" style="6" bestFit="1" customWidth="1"/>
    <col min="6671" max="6671" width="11.42578125" style="6"/>
    <col min="6672" max="6672" width="8.28515625" style="6" bestFit="1" customWidth="1"/>
    <col min="6673" max="6673" width="5.7109375" style="6" customWidth="1"/>
    <col min="6674" max="6674" width="8.28515625" style="6" bestFit="1" customWidth="1"/>
    <col min="6675" max="6675" width="5.7109375" style="6" customWidth="1"/>
    <col min="6676" max="6915" width="11.42578125" style="6"/>
    <col min="6916" max="6916" width="5.140625" style="6" bestFit="1" customWidth="1"/>
    <col min="6917" max="6917" width="11.42578125" style="6"/>
    <col min="6918" max="6918" width="5.140625" style="6" bestFit="1" customWidth="1"/>
    <col min="6919" max="6919" width="11.42578125" style="6"/>
    <col min="6920" max="6920" width="5.140625" style="6" bestFit="1" customWidth="1"/>
    <col min="6921" max="6921" width="11.42578125" style="6"/>
    <col min="6922" max="6922" width="5.140625" style="6" bestFit="1" customWidth="1"/>
    <col min="6923" max="6925" width="11.42578125" style="6"/>
    <col min="6926" max="6926" width="12.42578125" style="6" bestFit="1" customWidth="1"/>
    <col min="6927" max="6927" width="11.42578125" style="6"/>
    <col min="6928" max="6928" width="8.28515625" style="6" bestFit="1" customWidth="1"/>
    <col min="6929" max="6929" width="5.7109375" style="6" customWidth="1"/>
    <col min="6930" max="6930" width="8.28515625" style="6" bestFit="1" customWidth="1"/>
    <col min="6931" max="6931" width="5.7109375" style="6" customWidth="1"/>
    <col min="6932" max="7171" width="11.42578125" style="6"/>
    <col min="7172" max="7172" width="5.140625" style="6" bestFit="1" customWidth="1"/>
    <col min="7173" max="7173" width="11.42578125" style="6"/>
    <col min="7174" max="7174" width="5.140625" style="6" bestFit="1" customWidth="1"/>
    <col min="7175" max="7175" width="11.42578125" style="6"/>
    <col min="7176" max="7176" width="5.140625" style="6" bestFit="1" customWidth="1"/>
    <col min="7177" max="7177" width="11.42578125" style="6"/>
    <col min="7178" max="7178" width="5.140625" style="6" bestFit="1" customWidth="1"/>
    <col min="7179" max="7181" width="11.42578125" style="6"/>
    <col min="7182" max="7182" width="12.42578125" style="6" bestFit="1" customWidth="1"/>
    <col min="7183" max="7183" width="11.42578125" style="6"/>
    <col min="7184" max="7184" width="8.28515625" style="6" bestFit="1" customWidth="1"/>
    <col min="7185" max="7185" width="5.7109375" style="6" customWidth="1"/>
    <col min="7186" max="7186" width="8.28515625" style="6" bestFit="1" customWidth="1"/>
    <col min="7187" max="7187" width="5.7109375" style="6" customWidth="1"/>
    <col min="7188" max="7427" width="11.42578125" style="6"/>
    <col min="7428" max="7428" width="5.140625" style="6" bestFit="1" customWidth="1"/>
    <col min="7429" max="7429" width="11.42578125" style="6"/>
    <col min="7430" max="7430" width="5.140625" style="6" bestFit="1" customWidth="1"/>
    <col min="7431" max="7431" width="11.42578125" style="6"/>
    <col min="7432" max="7432" width="5.140625" style="6" bestFit="1" customWidth="1"/>
    <col min="7433" max="7433" width="11.42578125" style="6"/>
    <col min="7434" max="7434" width="5.140625" style="6" bestFit="1" customWidth="1"/>
    <col min="7435" max="7437" width="11.42578125" style="6"/>
    <col min="7438" max="7438" width="12.42578125" style="6" bestFit="1" customWidth="1"/>
    <col min="7439" max="7439" width="11.42578125" style="6"/>
    <col min="7440" max="7440" width="8.28515625" style="6" bestFit="1" customWidth="1"/>
    <col min="7441" max="7441" width="5.7109375" style="6" customWidth="1"/>
    <col min="7442" max="7442" width="8.28515625" style="6" bestFit="1" customWidth="1"/>
    <col min="7443" max="7443" width="5.7109375" style="6" customWidth="1"/>
    <col min="7444" max="7683" width="11.42578125" style="6"/>
    <col min="7684" max="7684" width="5.140625" style="6" bestFit="1" customWidth="1"/>
    <col min="7685" max="7685" width="11.42578125" style="6"/>
    <col min="7686" max="7686" width="5.140625" style="6" bestFit="1" customWidth="1"/>
    <col min="7687" max="7687" width="11.42578125" style="6"/>
    <col min="7688" max="7688" width="5.140625" style="6" bestFit="1" customWidth="1"/>
    <col min="7689" max="7689" width="11.42578125" style="6"/>
    <col min="7690" max="7690" width="5.140625" style="6" bestFit="1" customWidth="1"/>
    <col min="7691" max="7693" width="11.42578125" style="6"/>
    <col min="7694" max="7694" width="12.42578125" style="6" bestFit="1" customWidth="1"/>
    <col min="7695" max="7695" width="11.42578125" style="6"/>
    <col min="7696" max="7696" width="8.28515625" style="6" bestFit="1" customWidth="1"/>
    <col min="7697" max="7697" width="5.7109375" style="6" customWidth="1"/>
    <col min="7698" max="7698" width="8.28515625" style="6" bestFit="1" customWidth="1"/>
    <col min="7699" max="7699" width="5.7109375" style="6" customWidth="1"/>
    <col min="7700" max="7939" width="11.42578125" style="6"/>
    <col min="7940" max="7940" width="5.140625" style="6" bestFit="1" customWidth="1"/>
    <col min="7941" max="7941" width="11.42578125" style="6"/>
    <col min="7942" max="7942" width="5.140625" style="6" bestFit="1" customWidth="1"/>
    <col min="7943" max="7943" width="11.42578125" style="6"/>
    <col min="7944" max="7944" width="5.140625" style="6" bestFit="1" customWidth="1"/>
    <col min="7945" max="7945" width="11.42578125" style="6"/>
    <col min="7946" max="7946" width="5.140625" style="6" bestFit="1" customWidth="1"/>
    <col min="7947" max="7949" width="11.42578125" style="6"/>
    <col min="7950" max="7950" width="12.42578125" style="6" bestFit="1" customWidth="1"/>
    <col min="7951" max="7951" width="11.42578125" style="6"/>
    <col min="7952" max="7952" width="8.28515625" style="6" bestFit="1" customWidth="1"/>
    <col min="7953" max="7953" width="5.7109375" style="6" customWidth="1"/>
    <col min="7954" max="7954" width="8.28515625" style="6" bestFit="1" customWidth="1"/>
    <col min="7955" max="7955" width="5.7109375" style="6" customWidth="1"/>
    <col min="7956" max="8195" width="11.42578125" style="6"/>
    <col min="8196" max="8196" width="5.140625" style="6" bestFit="1" customWidth="1"/>
    <col min="8197" max="8197" width="11.42578125" style="6"/>
    <col min="8198" max="8198" width="5.140625" style="6" bestFit="1" customWidth="1"/>
    <col min="8199" max="8199" width="11.42578125" style="6"/>
    <col min="8200" max="8200" width="5.140625" style="6" bestFit="1" customWidth="1"/>
    <col min="8201" max="8201" width="11.42578125" style="6"/>
    <col min="8202" max="8202" width="5.140625" style="6" bestFit="1" customWidth="1"/>
    <col min="8203" max="8205" width="11.42578125" style="6"/>
    <col min="8206" max="8206" width="12.42578125" style="6" bestFit="1" customWidth="1"/>
    <col min="8207" max="8207" width="11.42578125" style="6"/>
    <col min="8208" max="8208" width="8.28515625" style="6" bestFit="1" customWidth="1"/>
    <col min="8209" max="8209" width="5.7109375" style="6" customWidth="1"/>
    <col min="8210" max="8210" width="8.28515625" style="6" bestFit="1" customWidth="1"/>
    <col min="8211" max="8211" width="5.7109375" style="6" customWidth="1"/>
    <col min="8212" max="8451" width="11.42578125" style="6"/>
    <col min="8452" max="8452" width="5.140625" style="6" bestFit="1" customWidth="1"/>
    <col min="8453" max="8453" width="11.42578125" style="6"/>
    <col min="8454" max="8454" width="5.140625" style="6" bestFit="1" customWidth="1"/>
    <col min="8455" max="8455" width="11.42578125" style="6"/>
    <col min="8456" max="8456" width="5.140625" style="6" bestFit="1" customWidth="1"/>
    <col min="8457" max="8457" width="11.42578125" style="6"/>
    <col min="8458" max="8458" width="5.140625" style="6" bestFit="1" customWidth="1"/>
    <col min="8459" max="8461" width="11.42578125" style="6"/>
    <col min="8462" max="8462" width="12.42578125" style="6" bestFit="1" customWidth="1"/>
    <col min="8463" max="8463" width="11.42578125" style="6"/>
    <col min="8464" max="8464" width="8.28515625" style="6" bestFit="1" customWidth="1"/>
    <col min="8465" max="8465" width="5.7109375" style="6" customWidth="1"/>
    <col min="8466" max="8466" width="8.28515625" style="6" bestFit="1" customWidth="1"/>
    <col min="8467" max="8467" width="5.7109375" style="6" customWidth="1"/>
    <col min="8468" max="8707" width="11.42578125" style="6"/>
    <col min="8708" max="8708" width="5.140625" style="6" bestFit="1" customWidth="1"/>
    <col min="8709" max="8709" width="11.42578125" style="6"/>
    <col min="8710" max="8710" width="5.140625" style="6" bestFit="1" customWidth="1"/>
    <col min="8711" max="8711" width="11.42578125" style="6"/>
    <col min="8712" max="8712" width="5.140625" style="6" bestFit="1" customWidth="1"/>
    <col min="8713" max="8713" width="11.42578125" style="6"/>
    <col min="8714" max="8714" width="5.140625" style="6" bestFit="1" customWidth="1"/>
    <col min="8715" max="8717" width="11.42578125" style="6"/>
    <col min="8718" max="8718" width="12.42578125" style="6" bestFit="1" customWidth="1"/>
    <col min="8719" max="8719" width="11.42578125" style="6"/>
    <col min="8720" max="8720" width="8.28515625" style="6" bestFit="1" customWidth="1"/>
    <col min="8721" max="8721" width="5.7109375" style="6" customWidth="1"/>
    <col min="8722" max="8722" width="8.28515625" style="6" bestFit="1" customWidth="1"/>
    <col min="8723" max="8723" width="5.7109375" style="6" customWidth="1"/>
    <col min="8724" max="8963" width="11.42578125" style="6"/>
    <col min="8964" max="8964" width="5.140625" style="6" bestFit="1" customWidth="1"/>
    <col min="8965" max="8965" width="11.42578125" style="6"/>
    <col min="8966" max="8966" width="5.140625" style="6" bestFit="1" customWidth="1"/>
    <col min="8967" max="8967" width="11.42578125" style="6"/>
    <col min="8968" max="8968" width="5.140625" style="6" bestFit="1" customWidth="1"/>
    <col min="8969" max="8969" width="11.42578125" style="6"/>
    <col min="8970" max="8970" width="5.140625" style="6" bestFit="1" customWidth="1"/>
    <col min="8971" max="8973" width="11.42578125" style="6"/>
    <col min="8974" max="8974" width="12.42578125" style="6" bestFit="1" customWidth="1"/>
    <col min="8975" max="8975" width="11.42578125" style="6"/>
    <col min="8976" max="8976" width="8.28515625" style="6" bestFit="1" customWidth="1"/>
    <col min="8977" max="8977" width="5.7109375" style="6" customWidth="1"/>
    <col min="8978" max="8978" width="8.28515625" style="6" bestFit="1" customWidth="1"/>
    <col min="8979" max="8979" width="5.7109375" style="6" customWidth="1"/>
    <col min="8980" max="9219" width="11.42578125" style="6"/>
    <col min="9220" max="9220" width="5.140625" style="6" bestFit="1" customWidth="1"/>
    <col min="9221" max="9221" width="11.42578125" style="6"/>
    <col min="9222" max="9222" width="5.140625" style="6" bestFit="1" customWidth="1"/>
    <col min="9223" max="9223" width="11.42578125" style="6"/>
    <col min="9224" max="9224" width="5.140625" style="6" bestFit="1" customWidth="1"/>
    <col min="9225" max="9225" width="11.42578125" style="6"/>
    <col min="9226" max="9226" width="5.140625" style="6" bestFit="1" customWidth="1"/>
    <col min="9227" max="9229" width="11.42578125" style="6"/>
    <col min="9230" max="9230" width="12.42578125" style="6" bestFit="1" customWidth="1"/>
    <col min="9231" max="9231" width="11.42578125" style="6"/>
    <col min="9232" max="9232" width="8.28515625" style="6" bestFit="1" customWidth="1"/>
    <col min="9233" max="9233" width="5.7109375" style="6" customWidth="1"/>
    <col min="9234" max="9234" width="8.28515625" style="6" bestFit="1" customWidth="1"/>
    <col min="9235" max="9235" width="5.7109375" style="6" customWidth="1"/>
    <col min="9236" max="9475" width="11.42578125" style="6"/>
    <col min="9476" max="9476" width="5.140625" style="6" bestFit="1" customWidth="1"/>
    <col min="9477" max="9477" width="11.42578125" style="6"/>
    <col min="9478" max="9478" width="5.140625" style="6" bestFit="1" customWidth="1"/>
    <col min="9479" max="9479" width="11.42578125" style="6"/>
    <col min="9480" max="9480" width="5.140625" style="6" bestFit="1" customWidth="1"/>
    <col min="9481" max="9481" width="11.42578125" style="6"/>
    <col min="9482" max="9482" width="5.140625" style="6" bestFit="1" customWidth="1"/>
    <col min="9483" max="9485" width="11.42578125" style="6"/>
    <col min="9486" max="9486" width="12.42578125" style="6" bestFit="1" customWidth="1"/>
    <col min="9487" max="9487" width="11.42578125" style="6"/>
    <col min="9488" max="9488" width="8.28515625" style="6" bestFit="1" customWidth="1"/>
    <col min="9489" max="9489" width="5.7109375" style="6" customWidth="1"/>
    <col min="9490" max="9490" width="8.28515625" style="6" bestFit="1" customWidth="1"/>
    <col min="9491" max="9491" width="5.7109375" style="6" customWidth="1"/>
    <col min="9492" max="9731" width="11.42578125" style="6"/>
    <col min="9732" max="9732" width="5.140625" style="6" bestFit="1" customWidth="1"/>
    <col min="9733" max="9733" width="11.42578125" style="6"/>
    <col min="9734" max="9734" width="5.140625" style="6" bestFit="1" customWidth="1"/>
    <col min="9735" max="9735" width="11.42578125" style="6"/>
    <col min="9736" max="9736" width="5.140625" style="6" bestFit="1" customWidth="1"/>
    <col min="9737" max="9737" width="11.42578125" style="6"/>
    <col min="9738" max="9738" width="5.140625" style="6" bestFit="1" customWidth="1"/>
    <col min="9739" max="9741" width="11.42578125" style="6"/>
    <col min="9742" max="9742" width="12.42578125" style="6" bestFit="1" customWidth="1"/>
    <col min="9743" max="9743" width="11.42578125" style="6"/>
    <col min="9744" max="9744" width="8.28515625" style="6" bestFit="1" customWidth="1"/>
    <col min="9745" max="9745" width="5.7109375" style="6" customWidth="1"/>
    <col min="9746" max="9746" width="8.28515625" style="6" bestFit="1" customWidth="1"/>
    <col min="9747" max="9747" width="5.7109375" style="6" customWidth="1"/>
    <col min="9748" max="9987" width="11.42578125" style="6"/>
    <col min="9988" max="9988" width="5.140625" style="6" bestFit="1" customWidth="1"/>
    <col min="9989" max="9989" width="11.42578125" style="6"/>
    <col min="9990" max="9990" width="5.140625" style="6" bestFit="1" customWidth="1"/>
    <col min="9991" max="9991" width="11.42578125" style="6"/>
    <col min="9992" max="9992" width="5.140625" style="6" bestFit="1" customWidth="1"/>
    <col min="9993" max="9993" width="11.42578125" style="6"/>
    <col min="9994" max="9994" width="5.140625" style="6" bestFit="1" customWidth="1"/>
    <col min="9995" max="9997" width="11.42578125" style="6"/>
    <col min="9998" max="9998" width="12.42578125" style="6" bestFit="1" customWidth="1"/>
    <col min="9999" max="9999" width="11.42578125" style="6"/>
    <col min="10000" max="10000" width="8.28515625" style="6" bestFit="1" customWidth="1"/>
    <col min="10001" max="10001" width="5.7109375" style="6" customWidth="1"/>
    <col min="10002" max="10002" width="8.28515625" style="6" bestFit="1" customWidth="1"/>
    <col min="10003" max="10003" width="5.7109375" style="6" customWidth="1"/>
    <col min="10004" max="10243" width="11.42578125" style="6"/>
    <col min="10244" max="10244" width="5.140625" style="6" bestFit="1" customWidth="1"/>
    <col min="10245" max="10245" width="11.42578125" style="6"/>
    <col min="10246" max="10246" width="5.140625" style="6" bestFit="1" customWidth="1"/>
    <col min="10247" max="10247" width="11.42578125" style="6"/>
    <col min="10248" max="10248" width="5.140625" style="6" bestFit="1" customWidth="1"/>
    <col min="10249" max="10249" width="11.42578125" style="6"/>
    <col min="10250" max="10250" width="5.140625" style="6" bestFit="1" customWidth="1"/>
    <col min="10251" max="10253" width="11.42578125" style="6"/>
    <col min="10254" max="10254" width="12.42578125" style="6" bestFit="1" customWidth="1"/>
    <col min="10255" max="10255" width="11.42578125" style="6"/>
    <col min="10256" max="10256" width="8.28515625" style="6" bestFit="1" customWidth="1"/>
    <col min="10257" max="10257" width="5.7109375" style="6" customWidth="1"/>
    <col min="10258" max="10258" width="8.28515625" style="6" bestFit="1" customWidth="1"/>
    <col min="10259" max="10259" width="5.7109375" style="6" customWidth="1"/>
    <col min="10260" max="10499" width="11.42578125" style="6"/>
    <col min="10500" max="10500" width="5.140625" style="6" bestFit="1" customWidth="1"/>
    <col min="10501" max="10501" width="11.42578125" style="6"/>
    <col min="10502" max="10502" width="5.140625" style="6" bestFit="1" customWidth="1"/>
    <col min="10503" max="10503" width="11.42578125" style="6"/>
    <col min="10504" max="10504" width="5.140625" style="6" bestFit="1" customWidth="1"/>
    <col min="10505" max="10505" width="11.42578125" style="6"/>
    <col min="10506" max="10506" width="5.140625" style="6" bestFit="1" customWidth="1"/>
    <col min="10507" max="10509" width="11.42578125" style="6"/>
    <col min="10510" max="10510" width="12.42578125" style="6" bestFit="1" customWidth="1"/>
    <col min="10511" max="10511" width="11.42578125" style="6"/>
    <col min="10512" max="10512" width="8.28515625" style="6" bestFit="1" customWidth="1"/>
    <col min="10513" max="10513" width="5.7109375" style="6" customWidth="1"/>
    <col min="10514" max="10514" width="8.28515625" style="6" bestFit="1" customWidth="1"/>
    <col min="10515" max="10515" width="5.7109375" style="6" customWidth="1"/>
    <col min="10516" max="10755" width="11.42578125" style="6"/>
    <col min="10756" max="10756" width="5.140625" style="6" bestFit="1" customWidth="1"/>
    <col min="10757" max="10757" width="11.42578125" style="6"/>
    <col min="10758" max="10758" width="5.140625" style="6" bestFit="1" customWidth="1"/>
    <col min="10759" max="10759" width="11.42578125" style="6"/>
    <col min="10760" max="10760" width="5.140625" style="6" bestFit="1" customWidth="1"/>
    <col min="10761" max="10761" width="11.42578125" style="6"/>
    <col min="10762" max="10762" width="5.140625" style="6" bestFit="1" customWidth="1"/>
    <col min="10763" max="10765" width="11.42578125" style="6"/>
    <col min="10766" max="10766" width="12.42578125" style="6" bestFit="1" customWidth="1"/>
    <col min="10767" max="10767" width="11.42578125" style="6"/>
    <col min="10768" max="10768" width="8.28515625" style="6" bestFit="1" customWidth="1"/>
    <col min="10769" max="10769" width="5.7109375" style="6" customWidth="1"/>
    <col min="10770" max="10770" width="8.28515625" style="6" bestFit="1" customWidth="1"/>
    <col min="10771" max="10771" width="5.7109375" style="6" customWidth="1"/>
    <col min="10772" max="11011" width="11.42578125" style="6"/>
    <col min="11012" max="11012" width="5.140625" style="6" bestFit="1" customWidth="1"/>
    <col min="11013" max="11013" width="11.42578125" style="6"/>
    <col min="11014" max="11014" width="5.140625" style="6" bestFit="1" customWidth="1"/>
    <col min="11015" max="11015" width="11.42578125" style="6"/>
    <col min="11016" max="11016" width="5.140625" style="6" bestFit="1" customWidth="1"/>
    <col min="11017" max="11017" width="11.42578125" style="6"/>
    <col min="11018" max="11018" width="5.140625" style="6" bestFit="1" customWidth="1"/>
    <col min="11019" max="11021" width="11.42578125" style="6"/>
    <col min="11022" max="11022" width="12.42578125" style="6" bestFit="1" customWidth="1"/>
    <col min="11023" max="11023" width="11.42578125" style="6"/>
    <col min="11024" max="11024" width="8.28515625" style="6" bestFit="1" customWidth="1"/>
    <col min="11025" max="11025" width="5.7109375" style="6" customWidth="1"/>
    <col min="11026" max="11026" width="8.28515625" style="6" bestFit="1" customWidth="1"/>
    <col min="11027" max="11027" width="5.7109375" style="6" customWidth="1"/>
    <col min="11028" max="11267" width="11.42578125" style="6"/>
    <col min="11268" max="11268" width="5.140625" style="6" bestFit="1" customWidth="1"/>
    <col min="11269" max="11269" width="11.42578125" style="6"/>
    <col min="11270" max="11270" width="5.140625" style="6" bestFit="1" customWidth="1"/>
    <col min="11271" max="11271" width="11.42578125" style="6"/>
    <col min="11272" max="11272" width="5.140625" style="6" bestFit="1" customWidth="1"/>
    <col min="11273" max="11273" width="11.42578125" style="6"/>
    <col min="11274" max="11274" width="5.140625" style="6" bestFit="1" customWidth="1"/>
    <col min="11275" max="11277" width="11.42578125" style="6"/>
    <col min="11278" max="11278" width="12.42578125" style="6" bestFit="1" customWidth="1"/>
    <col min="11279" max="11279" width="11.42578125" style="6"/>
    <col min="11280" max="11280" width="8.28515625" style="6" bestFit="1" customWidth="1"/>
    <col min="11281" max="11281" width="5.7109375" style="6" customWidth="1"/>
    <col min="11282" max="11282" width="8.28515625" style="6" bestFit="1" customWidth="1"/>
    <col min="11283" max="11283" width="5.7109375" style="6" customWidth="1"/>
    <col min="11284" max="11523" width="11.42578125" style="6"/>
    <col min="11524" max="11524" width="5.140625" style="6" bestFit="1" customWidth="1"/>
    <col min="11525" max="11525" width="11.42578125" style="6"/>
    <col min="11526" max="11526" width="5.140625" style="6" bestFit="1" customWidth="1"/>
    <col min="11527" max="11527" width="11.42578125" style="6"/>
    <col min="11528" max="11528" width="5.140625" style="6" bestFit="1" customWidth="1"/>
    <col min="11529" max="11529" width="11.42578125" style="6"/>
    <col min="11530" max="11530" width="5.140625" style="6" bestFit="1" customWidth="1"/>
    <col min="11531" max="11533" width="11.42578125" style="6"/>
    <col min="11534" max="11534" width="12.42578125" style="6" bestFit="1" customWidth="1"/>
    <col min="11535" max="11535" width="11.42578125" style="6"/>
    <col min="11536" max="11536" width="8.28515625" style="6" bestFit="1" customWidth="1"/>
    <col min="11537" max="11537" width="5.7109375" style="6" customWidth="1"/>
    <col min="11538" max="11538" width="8.28515625" style="6" bestFit="1" customWidth="1"/>
    <col min="11539" max="11539" width="5.7109375" style="6" customWidth="1"/>
    <col min="11540" max="11779" width="11.42578125" style="6"/>
    <col min="11780" max="11780" width="5.140625" style="6" bestFit="1" customWidth="1"/>
    <col min="11781" max="11781" width="11.42578125" style="6"/>
    <col min="11782" max="11782" width="5.140625" style="6" bestFit="1" customWidth="1"/>
    <col min="11783" max="11783" width="11.42578125" style="6"/>
    <col min="11784" max="11784" width="5.140625" style="6" bestFit="1" customWidth="1"/>
    <col min="11785" max="11785" width="11.42578125" style="6"/>
    <col min="11786" max="11786" width="5.140625" style="6" bestFit="1" customWidth="1"/>
    <col min="11787" max="11789" width="11.42578125" style="6"/>
    <col min="11790" max="11790" width="12.42578125" style="6" bestFit="1" customWidth="1"/>
    <col min="11791" max="11791" width="11.42578125" style="6"/>
    <col min="11792" max="11792" width="8.28515625" style="6" bestFit="1" customWidth="1"/>
    <col min="11793" max="11793" width="5.7109375" style="6" customWidth="1"/>
    <col min="11794" max="11794" width="8.28515625" style="6" bestFit="1" customWidth="1"/>
    <col min="11795" max="11795" width="5.7109375" style="6" customWidth="1"/>
    <col min="11796" max="12035" width="11.42578125" style="6"/>
    <col min="12036" max="12036" width="5.140625" style="6" bestFit="1" customWidth="1"/>
    <col min="12037" max="12037" width="11.42578125" style="6"/>
    <col min="12038" max="12038" width="5.140625" style="6" bestFit="1" customWidth="1"/>
    <col min="12039" max="12039" width="11.42578125" style="6"/>
    <col min="12040" max="12040" width="5.140625" style="6" bestFit="1" customWidth="1"/>
    <col min="12041" max="12041" width="11.42578125" style="6"/>
    <col min="12042" max="12042" width="5.140625" style="6" bestFit="1" customWidth="1"/>
    <col min="12043" max="12045" width="11.42578125" style="6"/>
    <col min="12046" max="12046" width="12.42578125" style="6" bestFit="1" customWidth="1"/>
    <col min="12047" max="12047" width="11.42578125" style="6"/>
    <col min="12048" max="12048" width="8.28515625" style="6" bestFit="1" customWidth="1"/>
    <col min="12049" max="12049" width="5.7109375" style="6" customWidth="1"/>
    <col min="12050" max="12050" width="8.28515625" style="6" bestFit="1" customWidth="1"/>
    <col min="12051" max="12051" width="5.7109375" style="6" customWidth="1"/>
    <col min="12052" max="12291" width="11.42578125" style="6"/>
    <col min="12292" max="12292" width="5.140625" style="6" bestFit="1" customWidth="1"/>
    <col min="12293" max="12293" width="11.42578125" style="6"/>
    <col min="12294" max="12294" width="5.140625" style="6" bestFit="1" customWidth="1"/>
    <col min="12295" max="12295" width="11.42578125" style="6"/>
    <col min="12296" max="12296" width="5.140625" style="6" bestFit="1" customWidth="1"/>
    <col min="12297" max="12297" width="11.42578125" style="6"/>
    <col min="12298" max="12298" width="5.140625" style="6" bestFit="1" customWidth="1"/>
    <col min="12299" max="12301" width="11.42578125" style="6"/>
    <col min="12302" max="12302" width="12.42578125" style="6" bestFit="1" customWidth="1"/>
    <col min="12303" max="12303" width="11.42578125" style="6"/>
    <col min="12304" max="12304" width="8.28515625" style="6" bestFit="1" customWidth="1"/>
    <col min="12305" max="12305" width="5.7109375" style="6" customWidth="1"/>
    <col min="12306" max="12306" width="8.28515625" style="6" bestFit="1" customWidth="1"/>
    <col min="12307" max="12307" width="5.7109375" style="6" customWidth="1"/>
    <col min="12308" max="12547" width="11.42578125" style="6"/>
    <col min="12548" max="12548" width="5.140625" style="6" bestFit="1" customWidth="1"/>
    <col min="12549" max="12549" width="11.42578125" style="6"/>
    <col min="12550" max="12550" width="5.140625" style="6" bestFit="1" customWidth="1"/>
    <col min="12551" max="12551" width="11.42578125" style="6"/>
    <col min="12552" max="12552" width="5.140625" style="6" bestFit="1" customWidth="1"/>
    <col min="12553" max="12553" width="11.42578125" style="6"/>
    <col min="12554" max="12554" width="5.140625" style="6" bestFit="1" customWidth="1"/>
    <col min="12555" max="12557" width="11.42578125" style="6"/>
    <col min="12558" max="12558" width="12.42578125" style="6" bestFit="1" customWidth="1"/>
    <col min="12559" max="12559" width="11.42578125" style="6"/>
    <col min="12560" max="12560" width="8.28515625" style="6" bestFit="1" customWidth="1"/>
    <col min="12561" max="12561" width="5.7109375" style="6" customWidth="1"/>
    <col min="12562" max="12562" width="8.28515625" style="6" bestFit="1" customWidth="1"/>
    <col min="12563" max="12563" width="5.7109375" style="6" customWidth="1"/>
    <col min="12564" max="12803" width="11.42578125" style="6"/>
    <col min="12804" max="12804" width="5.140625" style="6" bestFit="1" customWidth="1"/>
    <col min="12805" max="12805" width="11.42578125" style="6"/>
    <col min="12806" max="12806" width="5.140625" style="6" bestFit="1" customWidth="1"/>
    <col min="12807" max="12807" width="11.42578125" style="6"/>
    <col min="12808" max="12808" width="5.140625" style="6" bestFit="1" customWidth="1"/>
    <col min="12809" max="12809" width="11.42578125" style="6"/>
    <col min="12810" max="12810" width="5.140625" style="6" bestFit="1" customWidth="1"/>
    <col min="12811" max="12813" width="11.42578125" style="6"/>
    <col min="12814" max="12814" width="12.42578125" style="6" bestFit="1" customWidth="1"/>
    <col min="12815" max="12815" width="11.42578125" style="6"/>
    <col min="12816" max="12816" width="8.28515625" style="6" bestFit="1" customWidth="1"/>
    <col min="12817" max="12817" width="5.7109375" style="6" customWidth="1"/>
    <col min="12818" max="12818" width="8.28515625" style="6" bestFit="1" customWidth="1"/>
    <col min="12819" max="12819" width="5.7109375" style="6" customWidth="1"/>
    <col min="12820" max="13059" width="11.42578125" style="6"/>
    <col min="13060" max="13060" width="5.140625" style="6" bestFit="1" customWidth="1"/>
    <col min="13061" max="13061" width="11.42578125" style="6"/>
    <col min="13062" max="13062" width="5.140625" style="6" bestFit="1" customWidth="1"/>
    <col min="13063" max="13063" width="11.42578125" style="6"/>
    <col min="13064" max="13064" width="5.140625" style="6" bestFit="1" customWidth="1"/>
    <col min="13065" max="13065" width="11.42578125" style="6"/>
    <col min="13066" max="13066" width="5.140625" style="6" bestFit="1" customWidth="1"/>
    <col min="13067" max="13069" width="11.42578125" style="6"/>
    <col min="13070" max="13070" width="12.42578125" style="6" bestFit="1" customWidth="1"/>
    <col min="13071" max="13071" width="11.42578125" style="6"/>
    <col min="13072" max="13072" width="8.28515625" style="6" bestFit="1" customWidth="1"/>
    <col min="13073" max="13073" width="5.7109375" style="6" customWidth="1"/>
    <col min="13074" max="13074" width="8.28515625" style="6" bestFit="1" customWidth="1"/>
    <col min="13075" max="13075" width="5.7109375" style="6" customWidth="1"/>
    <col min="13076" max="13315" width="11.42578125" style="6"/>
    <col min="13316" max="13316" width="5.140625" style="6" bestFit="1" customWidth="1"/>
    <col min="13317" max="13317" width="11.42578125" style="6"/>
    <col min="13318" max="13318" width="5.140625" style="6" bestFit="1" customWidth="1"/>
    <col min="13319" max="13319" width="11.42578125" style="6"/>
    <col min="13320" max="13320" width="5.140625" style="6" bestFit="1" customWidth="1"/>
    <col min="13321" max="13321" width="11.42578125" style="6"/>
    <col min="13322" max="13322" width="5.140625" style="6" bestFit="1" customWidth="1"/>
    <col min="13323" max="13325" width="11.42578125" style="6"/>
    <col min="13326" max="13326" width="12.42578125" style="6" bestFit="1" customWidth="1"/>
    <col min="13327" max="13327" width="11.42578125" style="6"/>
    <col min="13328" max="13328" width="8.28515625" style="6" bestFit="1" customWidth="1"/>
    <col min="13329" max="13329" width="5.7109375" style="6" customWidth="1"/>
    <col min="13330" max="13330" width="8.28515625" style="6" bestFit="1" customWidth="1"/>
    <col min="13331" max="13331" width="5.7109375" style="6" customWidth="1"/>
    <col min="13332" max="13571" width="11.42578125" style="6"/>
    <col min="13572" max="13572" width="5.140625" style="6" bestFit="1" customWidth="1"/>
    <col min="13573" max="13573" width="11.42578125" style="6"/>
    <col min="13574" max="13574" width="5.140625" style="6" bestFit="1" customWidth="1"/>
    <col min="13575" max="13575" width="11.42578125" style="6"/>
    <col min="13576" max="13576" width="5.140625" style="6" bestFit="1" customWidth="1"/>
    <col min="13577" max="13577" width="11.42578125" style="6"/>
    <col min="13578" max="13578" width="5.140625" style="6" bestFit="1" customWidth="1"/>
    <col min="13579" max="13581" width="11.42578125" style="6"/>
    <col min="13582" max="13582" width="12.42578125" style="6" bestFit="1" customWidth="1"/>
    <col min="13583" max="13583" width="11.42578125" style="6"/>
    <col min="13584" max="13584" width="8.28515625" style="6" bestFit="1" customWidth="1"/>
    <col min="13585" max="13585" width="5.7109375" style="6" customWidth="1"/>
    <col min="13586" max="13586" width="8.28515625" style="6" bestFit="1" customWidth="1"/>
    <col min="13587" max="13587" width="5.7109375" style="6" customWidth="1"/>
    <col min="13588" max="13827" width="11.42578125" style="6"/>
    <col min="13828" max="13828" width="5.140625" style="6" bestFit="1" customWidth="1"/>
    <col min="13829" max="13829" width="11.42578125" style="6"/>
    <col min="13830" max="13830" width="5.140625" style="6" bestFit="1" customWidth="1"/>
    <col min="13831" max="13831" width="11.42578125" style="6"/>
    <col min="13832" max="13832" width="5.140625" style="6" bestFit="1" customWidth="1"/>
    <col min="13833" max="13833" width="11.42578125" style="6"/>
    <col min="13834" max="13834" width="5.140625" style="6" bestFit="1" customWidth="1"/>
    <col min="13835" max="13837" width="11.42578125" style="6"/>
    <col min="13838" max="13838" width="12.42578125" style="6" bestFit="1" customWidth="1"/>
    <col min="13839" max="13839" width="11.42578125" style="6"/>
    <col min="13840" max="13840" width="8.28515625" style="6" bestFit="1" customWidth="1"/>
    <col min="13841" max="13841" width="5.7109375" style="6" customWidth="1"/>
    <col min="13842" max="13842" width="8.28515625" style="6" bestFit="1" customWidth="1"/>
    <col min="13843" max="13843" width="5.7109375" style="6" customWidth="1"/>
    <col min="13844" max="14083" width="11.42578125" style="6"/>
    <col min="14084" max="14084" width="5.140625" style="6" bestFit="1" customWidth="1"/>
    <col min="14085" max="14085" width="11.42578125" style="6"/>
    <col min="14086" max="14086" width="5.140625" style="6" bestFit="1" customWidth="1"/>
    <col min="14087" max="14087" width="11.42578125" style="6"/>
    <col min="14088" max="14088" width="5.140625" style="6" bestFit="1" customWidth="1"/>
    <col min="14089" max="14089" width="11.42578125" style="6"/>
    <col min="14090" max="14090" width="5.140625" style="6" bestFit="1" customWidth="1"/>
    <col min="14091" max="14093" width="11.42578125" style="6"/>
    <col min="14094" max="14094" width="12.42578125" style="6" bestFit="1" customWidth="1"/>
    <col min="14095" max="14095" width="11.42578125" style="6"/>
    <col min="14096" max="14096" width="8.28515625" style="6" bestFit="1" customWidth="1"/>
    <col min="14097" max="14097" width="5.7109375" style="6" customWidth="1"/>
    <col min="14098" max="14098" width="8.28515625" style="6" bestFit="1" customWidth="1"/>
    <col min="14099" max="14099" width="5.7109375" style="6" customWidth="1"/>
    <col min="14100" max="14339" width="11.42578125" style="6"/>
    <col min="14340" max="14340" width="5.140625" style="6" bestFit="1" customWidth="1"/>
    <col min="14341" max="14341" width="11.42578125" style="6"/>
    <col min="14342" max="14342" width="5.140625" style="6" bestFit="1" customWidth="1"/>
    <col min="14343" max="14343" width="11.42578125" style="6"/>
    <col min="14344" max="14344" width="5.140625" style="6" bestFit="1" customWidth="1"/>
    <col min="14345" max="14345" width="11.42578125" style="6"/>
    <col min="14346" max="14346" width="5.140625" style="6" bestFit="1" customWidth="1"/>
    <col min="14347" max="14349" width="11.42578125" style="6"/>
    <col min="14350" max="14350" width="12.42578125" style="6" bestFit="1" customWidth="1"/>
    <col min="14351" max="14351" width="11.42578125" style="6"/>
    <col min="14352" max="14352" width="8.28515625" style="6" bestFit="1" customWidth="1"/>
    <col min="14353" max="14353" width="5.7109375" style="6" customWidth="1"/>
    <col min="14354" max="14354" width="8.28515625" style="6" bestFit="1" customWidth="1"/>
    <col min="14355" max="14355" width="5.7109375" style="6" customWidth="1"/>
    <col min="14356" max="14595" width="11.42578125" style="6"/>
    <col min="14596" max="14596" width="5.140625" style="6" bestFit="1" customWidth="1"/>
    <col min="14597" max="14597" width="11.42578125" style="6"/>
    <col min="14598" max="14598" width="5.140625" style="6" bestFit="1" customWidth="1"/>
    <col min="14599" max="14599" width="11.42578125" style="6"/>
    <col min="14600" max="14600" width="5.140625" style="6" bestFit="1" customWidth="1"/>
    <col min="14601" max="14601" width="11.42578125" style="6"/>
    <col min="14602" max="14602" width="5.140625" style="6" bestFit="1" customWidth="1"/>
    <col min="14603" max="14605" width="11.42578125" style="6"/>
    <col min="14606" max="14606" width="12.42578125" style="6" bestFit="1" customWidth="1"/>
    <col min="14607" max="14607" width="11.42578125" style="6"/>
    <col min="14608" max="14608" width="8.28515625" style="6" bestFit="1" customWidth="1"/>
    <col min="14609" max="14609" width="5.7109375" style="6" customWidth="1"/>
    <col min="14610" max="14610" width="8.28515625" style="6" bestFit="1" customWidth="1"/>
    <col min="14611" max="14611" width="5.7109375" style="6" customWidth="1"/>
    <col min="14612" max="14851" width="11.42578125" style="6"/>
    <col min="14852" max="14852" width="5.140625" style="6" bestFit="1" customWidth="1"/>
    <col min="14853" max="14853" width="11.42578125" style="6"/>
    <col min="14854" max="14854" width="5.140625" style="6" bestFit="1" customWidth="1"/>
    <col min="14855" max="14855" width="11.42578125" style="6"/>
    <col min="14856" max="14856" width="5.140625" style="6" bestFit="1" customWidth="1"/>
    <col min="14857" max="14857" width="11.42578125" style="6"/>
    <col min="14858" max="14858" width="5.140625" style="6" bestFit="1" customWidth="1"/>
    <col min="14859" max="14861" width="11.42578125" style="6"/>
    <col min="14862" max="14862" width="12.42578125" style="6" bestFit="1" customWidth="1"/>
    <col min="14863" max="14863" width="11.42578125" style="6"/>
    <col min="14864" max="14864" width="8.28515625" style="6" bestFit="1" customWidth="1"/>
    <col min="14865" max="14865" width="5.7109375" style="6" customWidth="1"/>
    <col min="14866" max="14866" width="8.28515625" style="6" bestFit="1" customWidth="1"/>
    <col min="14867" max="14867" width="5.7109375" style="6" customWidth="1"/>
    <col min="14868" max="15107" width="11.42578125" style="6"/>
    <col min="15108" max="15108" width="5.140625" style="6" bestFit="1" customWidth="1"/>
    <col min="15109" max="15109" width="11.42578125" style="6"/>
    <col min="15110" max="15110" width="5.140625" style="6" bestFit="1" customWidth="1"/>
    <col min="15111" max="15111" width="11.42578125" style="6"/>
    <col min="15112" max="15112" width="5.140625" style="6" bestFit="1" customWidth="1"/>
    <col min="15113" max="15113" width="11.42578125" style="6"/>
    <col min="15114" max="15114" width="5.140625" style="6" bestFit="1" customWidth="1"/>
    <col min="15115" max="15117" width="11.42578125" style="6"/>
    <col min="15118" max="15118" width="12.42578125" style="6" bestFit="1" customWidth="1"/>
    <col min="15119" max="15119" width="11.42578125" style="6"/>
    <col min="15120" max="15120" width="8.28515625" style="6" bestFit="1" customWidth="1"/>
    <col min="15121" max="15121" width="5.7109375" style="6" customWidth="1"/>
    <col min="15122" max="15122" width="8.28515625" style="6" bestFit="1" customWidth="1"/>
    <col min="15123" max="15123" width="5.7109375" style="6" customWidth="1"/>
    <col min="15124" max="15363" width="11.42578125" style="6"/>
    <col min="15364" max="15364" width="5.140625" style="6" bestFit="1" customWidth="1"/>
    <col min="15365" max="15365" width="11.42578125" style="6"/>
    <col min="15366" max="15366" width="5.140625" style="6" bestFit="1" customWidth="1"/>
    <col min="15367" max="15367" width="11.42578125" style="6"/>
    <col min="15368" max="15368" width="5.140625" style="6" bestFit="1" customWidth="1"/>
    <col min="15369" max="15369" width="11.42578125" style="6"/>
    <col min="15370" max="15370" width="5.140625" style="6" bestFit="1" customWidth="1"/>
    <col min="15371" max="15373" width="11.42578125" style="6"/>
    <col min="15374" max="15374" width="12.42578125" style="6" bestFit="1" customWidth="1"/>
    <col min="15375" max="15375" width="11.42578125" style="6"/>
    <col min="15376" max="15376" width="8.28515625" style="6" bestFit="1" customWidth="1"/>
    <col min="15377" max="15377" width="5.7109375" style="6" customWidth="1"/>
    <col min="15378" max="15378" width="8.28515625" style="6" bestFit="1" customWidth="1"/>
    <col min="15379" max="15379" width="5.7109375" style="6" customWidth="1"/>
    <col min="15380" max="15619" width="11.42578125" style="6"/>
    <col min="15620" max="15620" width="5.140625" style="6" bestFit="1" customWidth="1"/>
    <col min="15621" max="15621" width="11.42578125" style="6"/>
    <col min="15622" max="15622" width="5.140625" style="6" bestFit="1" customWidth="1"/>
    <col min="15623" max="15623" width="11.42578125" style="6"/>
    <col min="15624" max="15624" width="5.140625" style="6" bestFit="1" customWidth="1"/>
    <col min="15625" max="15625" width="11.42578125" style="6"/>
    <col min="15626" max="15626" width="5.140625" style="6" bestFit="1" customWidth="1"/>
    <col min="15627" max="15629" width="11.42578125" style="6"/>
    <col min="15630" max="15630" width="12.42578125" style="6" bestFit="1" customWidth="1"/>
    <col min="15631" max="15631" width="11.42578125" style="6"/>
    <col min="15632" max="15632" width="8.28515625" style="6" bestFit="1" customWidth="1"/>
    <col min="15633" max="15633" width="5.7109375" style="6" customWidth="1"/>
    <col min="15634" max="15634" width="8.28515625" style="6" bestFit="1" customWidth="1"/>
    <col min="15635" max="15635" width="5.7109375" style="6" customWidth="1"/>
    <col min="15636" max="15875" width="11.42578125" style="6"/>
    <col min="15876" max="15876" width="5.140625" style="6" bestFit="1" customWidth="1"/>
    <col min="15877" max="15877" width="11.42578125" style="6"/>
    <col min="15878" max="15878" width="5.140625" style="6" bestFit="1" customWidth="1"/>
    <col min="15879" max="15879" width="11.42578125" style="6"/>
    <col min="15880" max="15880" width="5.140625" style="6" bestFit="1" customWidth="1"/>
    <col min="15881" max="15881" width="11.42578125" style="6"/>
    <col min="15882" max="15882" width="5.140625" style="6" bestFit="1" customWidth="1"/>
    <col min="15883" max="15885" width="11.42578125" style="6"/>
    <col min="15886" max="15886" width="12.42578125" style="6" bestFit="1" customWidth="1"/>
    <col min="15887" max="15887" width="11.42578125" style="6"/>
    <col min="15888" max="15888" width="8.28515625" style="6" bestFit="1" customWidth="1"/>
    <col min="15889" max="15889" width="5.7109375" style="6" customWidth="1"/>
    <col min="15890" max="15890" width="8.28515625" style="6" bestFit="1" customWidth="1"/>
    <col min="15891" max="15891" width="5.7109375" style="6" customWidth="1"/>
    <col min="15892" max="16131" width="11.42578125" style="6"/>
    <col min="16132" max="16132" width="5.140625" style="6" bestFit="1" customWidth="1"/>
    <col min="16133" max="16133" width="11.42578125" style="6"/>
    <col min="16134" max="16134" width="5.140625" style="6" bestFit="1" customWidth="1"/>
    <col min="16135" max="16135" width="11.42578125" style="6"/>
    <col min="16136" max="16136" width="5.140625" style="6" bestFit="1" customWidth="1"/>
    <col min="16137" max="16137" width="11.42578125" style="6"/>
    <col min="16138" max="16138" width="5.140625" style="6" bestFit="1" customWidth="1"/>
    <col min="16139" max="16141" width="11.42578125" style="6"/>
    <col min="16142" max="16142" width="12.42578125" style="6" bestFit="1" customWidth="1"/>
    <col min="16143" max="16143" width="11.42578125" style="6"/>
    <col min="16144" max="16144" width="8.28515625" style="6" bestFit="1" customWidth="1"/>
    <col min="16145" max="16145" width="5.7109375" style="6" customWidth="1"/>
    <col min="16146" max="16146" width="8.28515625" style="6" bestFit="1" customWidth="1"/>
    <col min="16147" max="16147" width="5.7109375" style="6" customWidth="1"/>
    <col min="16148" max="16384" width="11.42578125" style="6"/>
  </cols>
  <sheetData>
    <row r="1" spans="1:14" ht="21.75" thickTop="1">
      <c r="A1" s="410" t="s">
        <v>604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</row>
    <row r="2" spans="1:14" ht="15">
      <c r="A2" s="267"/>
      <c r="B2" s="268"/>
      <c r="C2" s="268" t="s">
        <v>605</v>
      </c>
      <c r="D2" s="268" t="s">
        <v>606</v>
      </c>
      <c r="E2" s="268" t="s">
        <v>607</v>
      </c>
      <c r="F2" s="268" t="s">
        <v>606</v>
      </c>
      <c r="G2" s="268" t="s">
        <v>608</v>
      </c>
      <c r="H2" s="268" t="s">
        <v>606</v>
      </c>
      <c r="I2" s="268" t="s">
        <v>609</v>
      </c>
      <c r="J2" s="268" t="s">
        <v>606</v>
      </c>
      <c r="K2" s="269" t="s">
        <v>610</v>
      </c>
      <c r="L2" s="269" t="s">
        <v>611</v>
      </c>
      <c r="M2" s="269" t="s">
        <v>612</v>
      </c>
      <c r="N2" s="270" t="s">
        <v>610</v>
      </c>
    </row>
    <row r="3" spans="1:14" ht="15.75" thickBot="1">
      <c r="A3" s="271"/>
      <c r="B3" s="272" t="s">
        <v>613</v>
      </c>
      <c r="C3" s="273"/>
      <c r="D3" s="273"/>
      <c r="E3" s="274"/>
      <c r="F3" s="274"/>
      <c r="G3" s="274"/>
      <c r="H3" s="274"/>
      <c r="I3" s="275"/>
      <c r="J3" s="274"/>
      <c r="K3" s="274"/>
      <c r="L3" s="273"/>
      <c r="M3" s="273"/>
      <c r="N3" s="276"/>
    </row>
    <row r="4" spans="1:14" ht="15.75" thickBot="1">
      <c r="A4" s="277"/>
      <c r="B4" s="278">
        <v>0.79166666666666663</v>
      </c>
      <c r="C4" s="279" t="s">
        <v>614</v>
      </c>
      <c r="D4" s="280"/>
      <c r="E4" s="281"/>
      <c r="F4" s="281"/>
      <c r="G4" s="281"/>
      <c r="H4" s="281"/>
      <c r="I4" s="281"/>
      <c r="J4" s="281"/>
      <c r="K4" s="282"/>
      <c r="L4" s="283"/>
      <c r="M4" s="284"/>
      <c r="N4" s="285"/>
    </row>
    <row r="5" spans="1:14" ht="13.5" thickTop="1">
      <c r="A5" s="286"/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8"/>
    </row>
    <row r="6" spans="1:14" ht="15.75" thickBot="1">
      <c r="A6" s="289"/>
      <c r="B6" s="290"/>
      <c r="C6" s="268" t="s">
        <v>615</v>
      </c>
      <c r="D6" s="268" t="s">
        <v>606</v>
      </c>
      <c r="E6" s="268" t="s">
        <v>615</v>
      </c>
      <c r="F6" s="268" t="s">
        <v>606</v>
      </c>
      <c r="G6" s="268" t="s">
        <v>615</v>
      </c>
      <c r="H6" s="268" t="s">
        <v>606</v>
      </c>
      <c r="I6" s="268" t="s">
        <v>615</v>
      </c>
      <c r="J6" s="268" t="s">
        <v>606</v>
      </c>
      <c r="K6" s="269" t="s">
        <v>610</v>
      </c>
      <c r="L6" s="290"/>
      <c r="M6" s="290"/>
      <c r="N6" s="291"/>
    </row>
    <row r="7" spans="1:14" ht="13.5" thickTop="1">
      <c r="A7" s="412" t="s">
        <v>616</v>
      </c>
      <c r="B7" s="292">
        <v>0.375</v>
      </c>
      <c r="C7" s="293" t="s">
        <v>617</v>
      </c>
      <c r="D7" s="294"/>
      <c r="E7" s="294" t="s">
        <v>618</v>
      </c>
      <c r="F7" s="294"/>
      <c r="G7" s="294" t="s">
        <v>619</v>
      </c>
      <c r="H7" s="294"/>
      <c r="I7" s="294"/>
      <c r="J7" s="294"/>
      <c r="K7" s="295" t="s">
        <v>620</v>
      </c>
      <c r="L7" s="296"/>
      <c r="M7" s="297"/>
      <c r="N7" s="298"/>
    </row>
    <row r="8" spans="1:14">
      <c r="A8" s="413"/>
      <c r="B8" s="299">
        <v>0.40972222222222227</v>
      </c>
      <c r="C8" s="293" t="s">
        <v>621</v>
      </c>
      <c r="D8" s="294"/>
      <c r="E8" s="294" t="s">
        <v>622</v>
      </c>
      <c r="F8" s="294"/>
      <c r="G8" s="294" t="s">
        <v>623</v>
      </c>
      <c r="H8" s="294"/>
      <c r="I8" s="294"/>
      <c r="J8" s="294"/>
      <c r="K8" s="295" t="s">
        <v>620</v>
      </c>
      <c r="L8" s="300"/>
      <c r="M8" s="295"/>
      <c r="N8" s="301"/>
    </row>
    <row r="9" spans="1:14">
      <c r="A9" s="413"/>
      <c r="B9" s="299">
        <v>0.44444444444444442</v>
      </c>
      <c r="C9" s="293" t="s">
        <v>624</v>
      </c>
      <c r="D9" s="294"/>
      <c r="E9" s="294" t="s">
        <v>625</v>
      </c>
      <c r="F9" s="294"/>
      <c r="G9" s="294" t="s">
        <v>626</v>
      </c>
      <c r="H9" s="294"/>
      <c r="I9" s="294"/>
      <c r="J9" s="294"/>
      <c r="K9" s="295" t="s">
        <v>620</v>
      </c>
      <c r="L9" s="300"/>
      <c r="M9" s="295"/>
      <c r="N9" s="301"/>
    </row>
    <row r="10" spans="1:14">
      <c r="A10" s="413"/>
      <c r="B10" s="299">
        <v>0.47916666666666702</v>
      </c>
      <c r="C10" s="293" t="s">
        <v>627</v>
      </c>
      <c r="D10" s="294"/>
      <c r="E10" s="294" t="s">
        <v>628</v>
      </c>
      <c r="F10" s="294"/>
      <c r="G10" s="294" t="s">
        <v>629</v>
      </c>
      <c r="H10" s="294"/>
      <c r="I10" s="294"/>
      <c r="J10" s="294"/>
      <c r="K10" s="295" t="s">
        <v>620</v>
      </c>
      <c r="L10" s="300"/>
      <c r="M10" s="295"/>
      <c r="N10" s="301"/>
    </row>
    <row r="11" spans="1:14">
      <c r="A11" s="413"/>
      <c r="B11" s="299">
        <v>0.51388888888888795</v>
      </c>
      <c r="C11" s="293" t="s">
        <v>630</v>
      </c>
      <c r="D11" s="294"/>
      <c r="E11" s="294" t="s">
        <v>631</v>
      </c>
      <c r="F11" s="294"/>
      <c r="G11" s="294" t="s">
        <v>632</v>
      </c>
      <c r="H11" s="294"/>
      <c r="I11" s="294"/>
      <c r="J11" s="294"/>
      <c r="K11" s="295" t="s">
        <v>620</v>
      </c>
      <c r="L11" s="300"/>
      <c r="M11" s="295"/>
      <c r="N11" s="301"/>
    </row>
    <row r="12" spans="1:14">
      <c r="A12" s="413"/>
      <c r="B12" s="299">
        <v>0.54861111111111105</v>
      </c>
      <c r="C12" s="293" t="s">
        <v>633</v>
      </c>
      <c r="D12" s="294"/>
      <c r="E12" s="294" t="s">
        <v>634</v>
      </c>
      <c r="F12" s="294"/>
      <c r="G12" s="294" t="s">
        <v>635</v>
      </c>
      <c r="H12" s="294"/>
      <c r="I12" s="294"/>
      <c r="J12" s="294"/>
      <c r="K12" s="295" t="s">
        <v>620</v>
      </c>
      <c r="L12" s="300"/>
      <c r="M12" s="295"/>
      <c r="N12" s="301"/>
    </row>
    <row r="13" spans="1:14">
      <c r="A13" s="413"/>
      <c r="B13" s="299">
        <v>0.58333333333333304</v>
      </c>
      <c r="C13" s="293" t="s">
        <v>636</v>
      </c>
      <c r="D13" s="294"/>
      <c r="E13" s="294" t="s">
        <v>637</v>
      </c>
      <c r="F13" s="294"/>
      <c r="G13" s="302" t="s">
        <v>638</v>
      </c>
      <c r="H13" s="294"/>
      <c r="I13" s="294"/>
      <c r="J13" s="294"/>
      <c r="K13" s="295" t="s">
        <v>620</v>
      </c>
      <c r="L13" s="300"/>
      <c r="M13" s="295"/>
      <c r="N13" s="301"/>
    </row>
    <row r="14" spans="1:14">
      <c r="A14" s="413"/>
      <c r="B14" s="299">
        <v>0.61805555555555503</v>
      </c>
      <c r="C14" s="293" t="s">
        <v>639</v>
      </c>
      <c r="D14" s="294"/>
      <c r="E14" s="294" t="s">
        <v>640</v>
      </c>
      <c r="F14" s="294"/>
      <c r="G14" s="302" t="s">
        <v>641</v>
      </c>
      <c r="H14" s="294"/>
      <c r="I14" s="294"/>
      <c r="J14" s="294"/>
      <c r="K14" s="295" t="s">
        <v>620</v>
      </c>
      <c r="L14" s="303"/>
      <c r="M14" s="304"/>
      <c r="N14" s="305"/>
    </row>
    <row r="15" spans="1:14">
      <c r="A15" s="413"/>
      <c r="B15" s="299">
        <v>0.65277777777777701</v>
      </c>
      <c r="C15" s="293" t="s">
        <v>642</v>
      </c>
      <c r="D15" s="294"/>
      <c r="E15" s="294" t="s">
        <v>643</v>
      </c>
      <c r="F15" s="294"/>
      <c r="G15" s="294" t="s">
        <v>644</v>
      </c>
      <c r="H15" s="294"/>
      <c r="I15" s="294"/>
      <c r="J15" s="294"/>
      <c r="K15" s="295" t="s">
        <v>620</v>
      </c>
      <c r="L15" s="303"/>
      <c r="M15" s="304"/>
      <c r="N15" s="305"/>
    </row>
    <row r="16" spans="1:14">
      <c r="A16" s="413"/>
      <c r="B16" s="299">
        <v>0.687499999999999</v>
      </c>
      <c r="C16" s="293" t="s">
        <v>645</v>
      </c>
      <c r="D16" s="294"/>
      <c r="E16" s="293" t="s">
        <v>646</v>
      </c>
      <c r="F16" s="294"/>
      <c r="G16" s="294" t="s">
        <v>647</v>
      </c>
      <c r="H16" s="294"/>
      <c r="I16" s="294"/>
      <c r="J16" s="294"/>
      <c r="K16" s="295" t="s">
        <v>620</v>
      </c>
      <c r="L16" s="306"/>
      <c r="M16" s="307"/>
      <c r="N16" s="308"/>
    </row>
    <row r="17" spans="1:20">
      <c r="A17" s="413"/>
      <c r="B17" s="299">
        <v>0.72222222222222099</v>
      </c>
      <c r="C17" s="294" t="s">
        <v>648</v>
      </c>
      <c r="D17" s="294"/>
      <c r="E17" s="294" t="s">
        <v>649</v>
      </c>
      <c r="F17" s="294"/>
      <c r="G17" s="302" t="s">
        <v>650</v>
      </c>
      <c r="H17" s="294"/>
      <c r="I17" s="294"/>
      <c r="J17" s="294"/>
      <c r="K17" s="295" t="s">
        <v>620</v>
      </c>
      <c r="L17" s="309"/>
      <c r="M17" s="294"/>
      <c r="N17" s="301"/>
    </row>
    <row r="18" spans="1:20">
      <c r="A18" s="413"/>
      <c r="B18" s="299">
        <v>0.75694444444444398</v>
      </c>
      <c r="C18" s="293" t="s">
        <v>651</v>
      </c>
      <c r="D18" s="294"/>
      <c r="E18" s="294" t="s">
        <v>652</v>
      </c>
      <c r="F18" s="294"/>
      <c r="G18" s="302" t="s">
        <v>653</v>
      </c>
      <c r="H18" s="294"/>
      <c r="I18" s="294"/>
      <c r="J18" s="294"/>
      <c r="K18" s="295" t="s">
        <v>620</v>
      </c>
      <c r="L18" s="309"/>
      <c r="M18" s="294"/>
      <c r="N18" s="301"/>
    </row>
    <row r="19" spans="1:20" ht="15.75" thickBot="1">
      <c r="A19" s="414"/>
      <c r="B19" s="299">
        <v>0.79166666666666596</v>
      </c>
      <c r="C19" s="310" t="s">
        <v>654</v>
      </c>
      <c r="D19" s="310"/>
      <c r="E19" s="311"/>
      <c r="F19" s="311"/>
      <c r="G19" s="311"/>
      <c r="H19" s="311"/>
      <c r="I19" s="311"/>
      <c r="J19" s="311"/>
      <c r="K19" s="311"/>
      <c r="L19" s="312"/>
      <c r="M19" s="313"/>
      <c r="N19" s="314"/>
    </row>
    <row r="20" spans="1:20" ht="13.5" thickTop="1">
      <c r="A20" s="286"/>
      <c r="B20" s="290"/>
      <c r="C20" s="287"/>
      <c r="D20" s="287"/>
      <c r="E20" s="287"/>
      <c r="F20" s="287"/>
      <c r="G20" s="287"/>
      <c r="H20" s="287"/>
      <c r="I20" s="287"/>
      <c r="J20" s="287"/>
      <c r="K20" s="287"/>
      <c r="L20" s="290"/>
      <c r="M20" s="290"/>
      <c r="N20" s="315"/>
    </row>
    <row r="21" spans="1:20" ht="15.75" thickBot="1">
      <c r="A21" s="316"/>
      <c r="B21" s="290"/>
      <c r="C21" s="268" t="s">
        <v>615</v>
      </c>
      <c r="D21" s="268" t="s">
        <v>606</v>
      </c>
      <c r="E21" s="268" t="s">
        <v>615</v>
      </c>
      <c r="F21" s="268" t="s">
        <v>606</v>
      </c>
      <c r="G21" s="268" t="s">
        <v>615</v>
      </c>
      <c r="H21" s="268" t="s">
        <v>606</v>
      </c>
      <c r="I21" s="268" t="s">
        <v>615</v>
      </c>
      <c r="J21" s="268" t="s">
        <v>606</v>
      </c>
      <c r="K21" s="269" t="s">
        <v>610</v>
      </c>
      <c r="L21" s="317"/>
      <c r="M21" s="317"/>
      <c r="N21" s="318"/>
    </row>
    <row r="22" spans="1:20" ht="13.5" thickTop="1">
      <c r="A22" s="415"/>
      <c r="B22" s="299">
        <v>0.375</v>
      </c>
      <c r="C22" s="293" t="s">
        <v>655</v>
      </c>
      <c r="D22" s="294"/>
      <c r="E22" s="294" t="s">
        <v>656</v>
      </c>
      <c r="F22" s="294"/>
      <c r="G22" s="294" t="s">
        <v>657</v>
      </c>
      <c r="H22" s="319"/>
      <c r="I22" s="319"/>
      <c r="J22" s="320"/>
      <c r="K22" s="320" t="s">
        <v>620</v>
      </c>
      <c r="L22" s="320"/>
      <c r="M22" s="320"/>
      <c r="N22" s="321"/>
    </row>
    <row r="23" spans="1:20">
      <c r="A23" s="415"/>
      <c r="B23" s="299">
        <v>0.40972222222222227</v>
      </c>
      <c r="C23" s="293" t="s">
        <v>658</v>
      </c>
      <c r="D23" s="294"/>
      <c r="E23" s="294" t="s">
        <v>659</v>
      </c>
      <c r="F23" s="294"/>
      <c r="G23" s="294" t="s">
        <v>660</v>
      </c>
      <c r="H23" s="319"/>
      <c r="I23" s="319"/>
      <c r="J23" s="295"/>
      <c r="K23" s="295" t="s">
        <v>620</v>
      </c>
      <c r="L23" s="295"/>
      <c r="M23" s="295"/>
      <c r="N23" s="322"/>
      <c r="P23" s="323"/>
      <c r="Q23" s="323"/>
      <c r="R23" s="323"/>
      <c r="S23" s="323"/>
      <c r="T23" s="323"/>
    </row>
    <row r="24" spans="1:20">
      <c r="A24" s="415"/>
      <c r="B24" s="299">
        <v>0.44444444444444442</v>
      </c>
      <c r="C24" s="293" t="s">
        <v>661</v>
      </c>
      <c r="D24" s="294"/>
      <c r="E24" s="294" t="s">
        <v>662</v>
      </c>
      <c r="F24" s="294"/>
      <c r="G24" s="294" t="s">
        <v>663</v>
      </c>
      <c r="H24" s="319"/>
      <c r="I24" s="319"/>
      <c r="J24" s="295"/>
      <c r="K24" s="295" t="s">
        <v>620</v>
      </c>
      <c r="L24" s="295"/>
      <c r="M24" s="295"/>
      <c r="N24" s="322"/>
      <c r="P24" s="323"/>
      <c r="Q24" s="323"/>
      <c r="R24" s="323"/>
      <c r="S24" s="323"/>
      <c r="T24" s="323"/>
    </row>
    <row r="25" spans="1:20">
      <c r="A25" s="415"/>
      <c r="B25" s="299">
        <v>0.47916666666666702</v>
      </c>
      <c r="C25" s="293" t="s">
        <v>664</v>
      </c>
      <c r="D25" s="294"/>
      <c r="E25" s="294" t="s">
        <v>665</v>
      </c>
      <c r="F25" s="294"/>
      <c r="G25" s="294" t="s">
        <v>666</v>
      </c>
      <c r="H25" s="319"/>
      <c r="I25" s="319"/>
      <c r="J25" s="295"/>
      <c r="K25" s="295" t="s">
        <v>620</v>
      </c>
      <c r="L25" s="295"/>
      <c r="M25" s="295"/>
      <c r="N25" s="322"/>
      <c r="P25" s="323"/>
      <c r="Q25" s="323"/>
      <c r="R25" s="323"/>
      <c r="S25" s="323"/>
      <c r="T25" s="323"/>
    </row>
    <row r="26" spans="1:20">
      <c r="A26" s="415"/>
      <c r="B26" s="299">
        <v>0.51388888888888795</v>
      </c>
      <c r="C26" s="293" t="s">
        <v>667</v>
      </c>
      <c r="D26" s="294"/>
      <c r="E26" s="294" t="s">
        <v>668</v>
      </c>
      <c r="F26" s="294"/>
      <c r="G26" s="294"/>
      <c r="H26" s="319"/>
      <c r="I26" s="319"/>
      <c r="J26" s="295"/>
      <c r="K26" s="295" t="s">
        <v>620</v>
      </c>
      <c r="L26" s="295"/>
      <c r="M26" s="295"/>
      <c r="N26" s="322"/>
      <c r="P26" s="323"/>
      <c r="Q26" s="323"/>
      <c r="R26" s="323"/>
      <c r="S26" s="323"/>
      <c r="T26" s="323"/>
    </row>
    <row r="27" spans="1:20">
      <c r="A27" s="415"/>
      <c r="B27" s="299">
        <v>0.54861111111111105</v>
      </c>
      <c r="C27" s="293" t="s">
        <v>669</v>
      </c>
      <c r="D27" s="294"/>
      <c r="E27" s="294" t="s">
        <v>670</v>
      </c>
      <c r="F27" s="294"/>
      <c r="G27" s="294"/>
      <c r="H27" s="319"/>
      <c r="I27" s="319"/>
      <c r="J27" s="295"/>
      <c r="K27" s="295" t="s">
        <v>620</v>
      </c>
      <c r="L27" s="295"/>
      <c r="M27" s="295"/>
      <c r="N27" s="322"/>
      <c r="P27" s="323"/>
      <c r="Q27" s="323"/>
      <c r="R27" s="323"/>
      <c r="S27" s="323"/>
      <c r="T27" s="323"/>
    </row>
    <row r="28" spans="1:20">
      <c r="A28" s="415"/>
      <c r="B28" s="299">
        <v>0.64583333333333337</v>
      </c>
      <c r="C28" s="293" t="s">
        <v>671</v>
      </c>
      <c r="D28" s="294"/>
      <c r="E28" s="294"/>
      <c r="F28" s="294"/>
      <c r="G28" s="294"/>
      <c r="H28" s="319"/>
      <c r="I28" s="319"/>
      <c r="J28" s="295"/>
      <c r="K28" s="295" t="s">
        <v>620</v>
      </c>
      <c r="L28" s="295"/>
      <c r="M28" s="295"/>
      <c r="N28" s="322"/>
      <c r="P28" s="323"/>
      <c r="Q28" s="323"/>
      <c r="R28" s="323"/>
      <c r="S28" s="323"/>
      <c r="T28" s="323"/>
    </row>
    <row r="29" spans="1:20">
      <c r="A29" s="415"/>
      <c r="B29" s="299">
        <v>0.6875</v>
      </c>
      <c r="C29" s="293" t="s">
        <v>672</v>
      </c>
      <c r="D29" s="294"/>
      <c r="E29" s="294"/>
      <c r="F29" s="294"/>
      <c r="G29" s="294"/>
      <c r="H29" s="319"/>
      <c r="I29" s="319"/>
      <c r="J29" s="304"/>
      <c r="K29" s="295" t="s">
        <v>620</v>
      </c>
      <c r="L29" s="304"/>
      <c r="M29" s="304"/>
      <c r="N29" s="324"/>
      <c r="P29" s="323"/>
      <c r="Q29" s="323"/>
      <c r="R29" s="323"/>
      <c r="S29" s="323"/>
      <c r="T29" s="323"/>
    </row>
    <row r="30" spans="1:20">
      <c r="A30" s="415"/>
      <c r="B30" s="299">
        <v>0.72916666666666663</v>
      </c>
      <c r="C30" s="293" t="s">
        <v>673</v>
      </c>
      <c r="D30" s="294"/>
      <c r="E30" s="294"/>
      <c r="F30" s="294"/>
      <c r="G30" s="294"/>
      <c r="H30" s="319"/>
      <c r="I30" s="319"/>
      <c r="J30" s="304"/>
      <c r="K30" s="295" t="s">
        <v>620</v>
      </c>
      <c r="L30" s="304"/>
      <c r="M30" s="304"/>
      <c r="N30" s="324"/>
      <c r="P30" s="323"/>
      <c r="Q30" s="323"/>
      <c r="R30" s="323"/>
      <c r="S30" s="323"/>
      <c r="T30" s="323"/>
    </row>
    <row r="31" spans="1:20" ht="13.5" thickBot="1">
      <c r="A31" s="415"/>
      <c r="B31" s="299">
        <v>0.77083333333333337</v>
      </c>
      <c r="C31" s="6" t="s">
        <v>674</v>
      </c>
      <c r="D31" s="319"/>
      <c r="E31" s="319"/>
      <c r="F31" s="319"/>
      <c r="G31" s="319"/>
      <c r="H31" s="319"/>
      <c r="I31" s="319"/>
      <c r="J31" s="304"/>
      <c r="K31" s="295" t="s">
        <v>620</v>
      </c>
      <c r="L31" s="307"/>
      <c r="M31" s="307"/>
      <c r="N31" s="325"/>
      <c r="P31" s="323"/>
      <c r="Q31" s="323"/>
      <c r="R31" s="323"/>
      <c r="S31" s="323"/>
      <c r="T31" s="323"/>
    </row>
    <row r="32" spans="1:20" ht="15.75" thickBot="1">
      <c r="A32" s="415"/>
      <c r="B32" s="299">
        <v>0.8125</v>
      </c>
      <c r="C32" s="326" t="s">
        <v>654</v>
      </c>
      <c r="D32" s="326"/>
      <c r="E32" s="327"/>
      <c r="F32" s="327"/>
      <c r="G32" s="327"/>
      <c r="H32" s="327"/>
      <c r="I32" s="327"/>
      <c r="J32" s="327"/>
      <c r="K32" s="328"/>
      <c r="L32" s="329"/>
      <c r="M32" s="320"/>
      <c r="N32" s="321"/>
    </row>
    <row r="33" spans="1:14" ht="14.25" thickTop="1" thickBot="1">
      <c r="A33" s="330"/>
      <c r="B33" s="317"/>
      <c r="C33" s="317"/>
      <c r="D33" s="317"/>
      <c r="E33" s="317"/>
      <c r="F33" s="317"/>
      <c r="G33" s="317"/>
      <c r="H33" s="317"/>
      <c r="I33" s="317"/>
      <c r="J33" s="317"/>
      <c r="K33" s="317"/>
      <c r="L33" s="331"/>
      <c r="M33" s="331"/>
      <c r="N33" s="332"/>
    </row>
    <row r="34" spans="1:14" ht="13.5" thickTop="1">
      <c r="A34" s="416" t="s">
        <v>675</v>
      </c>
      <c r="B34" s="333" t="s">
        <v>676</v>
      </c>
      <c r="C34" s="319"/>
      <c r="D34" s="319"/>
      <c r="E34" s="319"/>
      <c r="F34" s="319"/>
      <c r="G34" s="319"/>
      <c r="H34" s="319"/>
      <c r="I34" s="319"/>
      <c r="J34" s="320"/>
      <c r="K34" s="320" t="s">
        <v>677</v>
      </c>
      <c r="L34" s="320"/>
      <c r="M34" s="320"/>
      <c r="N34" s="321"/>
    </row>
    <row r="35" spans="1:14">
      <c r="A35" s="417"/>
      <c r="B35" s="334" t="s">
        <v>678</v>
      </c>
      <c r="C35" s="294"/>
      <c r="D35" s="294"/>
      <c r="E35" s="294"/>
      <c r="F35" s="294"/>
      <c r="G35" s="294"/>
      <c r="H35" s="294"/>
      <c r="I35" s="294"/>
      <c r="J35" s="295"/>
      <c r="K35" s="295" t="s">
        <v>677</v>
      </c>
      <c r="L35" s="295"/>
      <c r="M35" s="295"/>
      <c r="N35" s="322"/>
    </row>
    <row r="36" spans="1:14">
      <c r="A36" s="417"/>
      <c r="B36" s="334" t="s">
        <v>679</v>
      </c>
      <c r="C36" s="335"/>
      <c r="D36" s="294"/>
      <c r="E36" s="294"/>
      <c r="F36" s="294"/>
      <c r="G36" s="294"/>
      <c r="H36" s="294"/>
      <c r="I36" s="294"/>
      <c r="J36" s="295"/>
      <c r="K36" s="295" t="s">
        <v>677</v>
      </c>
      <c r="L36" s="295"/>
      <c r="M36" s="295"/>
      <c r="N36" s="322"/>
    </row>
    <row r="37" spans="1:14">
      <c r="A37" s="417"/>
      <c r="B37" s="334" t="s">
        <v>680</v>
      </c>
      <c r="C37" s="294"/>
      <c r="D37" s="335"/>
      <c r="E37" s="335"/>
      <c r="F37" s="335"/>
      <c r="G37" s="335"/>
      <c r="H37" s="335"/>
      <c r="I37" s="335"/>
      <c r="J37" s="304"/>
      <c r="K37" s="304" t="s">
        <v>677</v>
      </c>
      <c r="L37" s="304"/>
      <c r="M37" s="304"/>
      <c r="N37" s="324"/>
    </row>
    <row r="38" spans="1:14" ht="15">
      <c r="A38" s="417"/>
      <c r="B38" s="336" t="s">
        <v>681</v>
      </c>
      <c r="C38" s="319" t="s">
        <v>682</v>
      </c>
      <c r="D38" s="337"/>
      <c r="E38" s="337"/>
      <c r="F38" s="337"/>
      <c r="G38" s="337"/>
      <c r="H38" s="337"/>
      <c r="I38" s="337"/>
      <c r="J38" s="337"/>
      <c r="K38" s="295" t="s">
        <v>677</v>
      </c>
      <c r="L38" s="337"/>
      <c r="M38" s="337"/>
      <c r="N38" s="338"/>
    </row>
    <row r="39" spans="1:14">
      <c r="A39" s="417"/>
      <c r="B39" s="334" t="s">
        <v>683</v>
      </c>
      <c r="C39" s="319" t="s">
        <v>684</v>
      </c>
      <c r="D39" s="319"/>
      <c r="E39" s="319"/>
      <c r="F39" s="319"/>
      <c r="G39" s="319"/>
      <c r="H39" s="319"/>
      <c r="I39" s="319"/>
      <c r="J39" s="320"/>
      <c r="K39" s="295" t="s">
        <v>677</v>
      </c>
      <c r="L39" s="320"/>
      <c r="M39" s="320"/>
      <c r="N39" s="321"/>
    </row>
    <row r="40" spans="1:14">
      <c r="A40" s="417"/>
      <c r="B40" s="334" t="s">
        <v>685</v>
      </c>
      <c r="C40" s="294" t="s">
        <v>686</v>
      </c>
      <c r="D40" s="319"/>
      <c r="E40" s="319"/>
      <c r="F40" s="319"/>
      <c r="G40" s="319"/>
      <c r="H40" s="319"/>
      <c r="I40" s="319"/>
      <c r="J40" s="320"/>
      <c r="K40" s="304" t="s">
        <v>677</v>
      </c>
      <c r="L40" s="320"/>
      <c r="M40" s="320"/>
      <c r="N40" s="321"/>
    </row>
    <row r="41" spans="1:14">
      <c r="A41" s="417"/>
      <c r="B41" s="334" t="s">
        <v>687</v>
      </c>
      <c r="C41" s="294" t="s">
        <v>688</v>
      </c>
      <c r="D41" s="294"/>
      <c r="E41" s="294" t="s">
        <v>417</v>
      </c>
      <c r="F41" s="294"/>
      <c r="G41" s="294" t="s">
        <v>417</v>
      </c>
      <c r="H41" s="294"/>
      <c r="I41" s="294" t="s">
        <v>417</v>
      </c>
      <c r="J41" s="295"/>
      <c r="K41" s="295" t="s">
        <v>677</v>
      </c>
      <c r="L41" s="295"/>
      <c r="M41" s="295"/>
      <c r="N41" s="322"/>
    </row>
    <row r="42" spans="1:14" ht="18.75">
      <c r="A42" s="417"/>
      <c r="B42" s="334" t="s">
        <v>689</v>
      </c>
      <c r="C42" s="339" t="s">
        <v>690</v>
      </c>
      <c r="D42" s="340"/>
      <c r="E42" s="340"/>
      <c r="F42" s="340"/>
      <c r="G42" s="340"/>
      <c r="H42" s="340"/>
      <c r="I42" s="341"/>
      <c r="J42" s="340"/>
      <c r="K42" s="295"/>
      <c r="L42" s="295"/>
      <c r="M42" s="295"/>
      <c r="N42" s="322"/>
    </row>
    <row r="43" spans="1:14" ht="19.5" thickBot="1">
      <c r="A43" s="418"/>
      <c r="B43" s="342" t="s">
        <v>691</v>
      </c>
      <c r="C43" s="343" t="s">
        <v>692</v>
      </c>
      <c r="D43" s="344"/>
      <c r="E43" s="344"/>
      <c r="F43" s="344"/>
      <c r="G43" s="344"/>
      <c r="H43" s="344"/>
      <c r="I43" s="345"/>
      <c r="J43" s="344"/>
      <c r="K43" s="343"/>
      <c r="L43" s="343"/>
      <c r="M43" s="343"/>
      <c r="N43" s="346"/>
    </row>
    <row r="44" spans="1:14" ht="13.5" thickTop="1"/>
  </sheetData>
  <mergeCells count="4">
    <mergeCell ref="A1:N1"/>
    <mergeCell ref="A7:A19"/>
    <mergeCell ref="A22:A32"/>
    <mergeCell ref="A34:A43"/>
  </mergeCells>
  <pageMargins left="0.7" right="0.7" top="0.75" bottom="0.75" header="0.3" footer="0.3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T36"/>
  <sheetViews>
    <sheetView workbookViewId="0">
      <selection activeCell="G12" sqref="G12"/>
    </sheetView>
  </sheetViews>
  <sheetFormatPr baseColWidth="10" defaultRowHeight="27" customHeight="1"/>
  <cols>
    <col min="1" max="2" width="11.42578125" style="6"/>
    <col min="3" max="3" width="22.28515625" style="6" bestFit="1" customWidth="1"/>
    <col min="4" max="5" width="14.28515625" style="6" customWidth="1"/>
    <col min="6" max="6" width="9.5703125" style="6" bestFit="1" customWidth="1"/>
    <col min="7" max="8" width="11.42578125" style="6"/>
    <col min="9" max="9" width="22.28515625" style="6" bestFit="1" customWidth="1"/>
    <col min="10" max="10" width="14.42578125" style="6" customWidth="1"/>
    <col min="11" max="11" width="15.140625" style="6" customWidth="1"/>
    <col min="12" max="12" width="9.5703125" style="6" bestFit="1" customWidth="1"/>
    <col min="13" max="14" width="11.42578125" style="6"/>
    <col min="15" max="15" width="22.28515625" style="6" bestFit="1" customWidth="1"/>
    <col min="16" max="16" width="9.140625" style="6" bestFit="1" customWidth="1"/>
    <col min="17" max="17" width="15.85546875" style="6" customWidth="1"/>
    <col min="18" max="18" width="9.5703125" style="6" bestFit="1" customWidth="1"/>
    <col min="19" max="258" width="11.42578125" style="6"/>
    <col min="259" max="259" width="22.28515625" style="6" bestFit="1" customWidth="1"/>
    <col min="260" max="261" width="14.28515625" style="6" customWidth="1"/>
    <col min="262" max="262" width="9.5703125" style="6" bestFit="1" customWidth="1"/>
    <col min="263" max="264" width="11.42578125" style="6"/>
    <col min="265" max="265" width="22.28515625" style="6" bestFit="1" customWidth="1"/>
    <col min="266" max="266" width="14.42578125" style="6" customWidth="1"/>
    <col min="267" max="267" width="15.140625" style="6" customWidth="1"/>
    <col min="268" max="268" width="9.5703125" style="6" bestFit="1" customWidth="1"/>
    <col min="269" max="270" width="11.42578125" style="6"/>
    <col min="271" max="271" width="22.28515625" style="6" bestFit="1" customWidth="1"/>
    <col min="272" max="272" width="9.140625" style="6" bestFit="1" customWidth="1"/>
    <col min="273" max="273" width="15.85546875" style="6" customWidth="1"/>
    <col min="274" max="274" width="9.5703125" style="6" bestFit="1" customWidth="1"/>
    <col min="275" max="514" width="11.42578125" style="6"/>
    <col min="515" max="515" width="22.28515625" style="6" bestFit="1" customWidth="1"/>
    <col min="516" max="517" width="14.28515625" style="6" customWidth="1"/>
    <col min="518" max="518" width="9.5703125" style="6" bestFit="1" customWidth="1"/>
    <col min="519" max="520" width="11.42578125" style="6"/>
    <col min="521" max="521" width="22.28515625" style="6" bestFit="1" customWidth="1"/>
    <col min="522" max="522" width="14.42578125" style="6" customWidth="1"/>
    <col min="523" max="523" width="15.140625" style="6" customWidth="1"/>
    <col min="524" max="524" width="9.5703125" style="6" bestFit="1" customWidth="1"/>
    <col min="525" max="526" width="11.42578125" style="6"/>
    <col min="527" max="527" width="22.28515625" style="6" bestFit="1" customWidth="1"/>
    <col min="528" max="528" width="9.140625" style="6" bestFit="1" customWidth="1"/>
    <col min="529" max="529" width="15.85546875" style="6" customWidth="1"/>
    <col min="530" max="530" width="9.5703125" style="6" bestFit="1" customWidth="1"/>
    <col min="531" max="770" width="11.42578125" style="6"/>
    <col min="771" max="771" width="22.28515625" style="6" bestFit="1" customWidth="1"/>
    <col min="772" max="773" width="14.28515625" style="6" customWidth="1"/>
    <col min="774" max="774" width="9.5703125" style="6" bestFit="1" customWidth="1"/>
    <col min="775" max="776" width="11.42578125" style="6"/>
    <col min="777" max="777" width="22.28515625" style="6" bestFit="1" customWidth="1"/>
    <col min="778" max="778" width="14.42578125" style="6" customWidth="1"/>
    <col min="779" max="779" width="15.140625" style="6" customWidth="1"/>
    <col min="780" max="780" width="9.5703125" style="6" bestFit="1" customWidth="1"/>
    <col min="781" max="782" width="11.42578125" style="6"/>
    <col min="783" max="783" width="22.28515625" style="6" bestFit="1" customWidth="1"/>
    <col min="784" max="784" width="9.140625" style="6" bestFit="1" customWidth="1"/>
    <col min="785" max="785" width="15.85546875" style="6" customWidth="1"/>
    <col min="786" max="786" width="9.5703125" style="6" bestFit="1" customWidth="1"/>
    <col min="787" max="1026" width="11.42578125" style="6"/>
    <col min="1027" max="1027" width="22.28515625" style="6" bestFit="1" customWidth="1"/>
    <col min="1028" max="1029" width="14.28515625" style="6" customWidth="1"/>
    <col min="1030" max="1030" width="9.5703125" style="6" bestFit="1" customWidth="1"/>
    <col min="1031" max="1032" width="11.42578125" style="6"/>
    <col min="1033" max="1033" width="22.28515625" style="6" bestFit="1" customWidth="1"/>
    <col min="1034" max="1034" width="14.42578125" style="6" customWidth="1"/>
    <col min="1035" max="1035" width="15.140625" style="6" customWidth="1"/>
    <col min="1036" max="1036" width="9.5703125" style="6" bestFit="1" customWidth="1"/>
    <col min="1037" max="1038" width="11.42578125" style="6"/>
    <col min="1039" max="1039" width="22.28515625" style="6" bestFit="1" customWidth="1"/>
    <col min="1040" max="1040" width="9.140625" style="6" bestFit="1" customWidth="1"/>
    <col min="1041" max="1041" width="15.85546875" style="6" customWidth="1"/>
    <col min="1042" max="1042" width="9.5703125" style="6" bestFit="1" customWidth="1"/>
    <col min="1043" max="1282" width="11.42578125" style="6"/>
    <col min="1283" max="1283" width="22.28515625" style="6" bestFit="1" customWidth="1"/>
    <col min="1284" max="1285" width="14.28515625" style="6" customWidth="1"/>
    <col min="1286" max="1286" width="9.5703125" style="6" bestFit="1" customWidth="1"/>
    <col min="1287" max="1288" width="11.42578125" style="6"/>
    <col min="1289" max="1289" width="22.28515625" style="6" bestFit="1" customWidth="1"/>
    <col min="1290" max="1290" width="14.42578125" style="6" customWidth="1"/>
    <col min="1291" max="1291" width="15.140625" style="6" customWidth="1"/>
    <col min="1292" max="1292" width="9.5703125" style="6" bestFit="1" customWidth="1"/>
    <col min="1293" max="1294" width="11.42578125" style="6"/>
    <col min="1295" max="1295" width="22.28515625" style="6" bestFit="1" customWidth="1"/>
    <col min="1296" max="1296" width="9.140625" style="6" bestFit="1" customWidth="1"/>
    <col min="1297" max="1297" width="15.85546875" style="6" customWidth="1"/>
    <col min="1298" max="1298" width="9.5703125" style="6" bestFit="1" customWidth="1"/>
    <col min="1299" max="1538" width="11.42578125" style="6"/>
    <col min="1539" max="1539" width="22.28515625" style="6" bestFit="1" customWidth="1"/>
    <col min="1540" max="1541" width="14.28515625" style="6" customWidth="1"/>
    <col min="1542" max="1542" width="9.5703125" style="6" bestFit="1" customWidth="1"/>
    <col min="1543" max="1544" width="11.42578125" style="6"/>
    <col min="1545" max="1545" width="22.28515625" style="6" bestFit="1" customWidth="1"/>
    <col min="1546" max="1546" width="14.42578125" style="6" customWidth="1"/>
    <col min="1547" max="1547" width="15.140625" style="6" customWidth="1"/>
    <col min="1548" max="1548" width="9.5703125" style="6" bestFit="1" customWidth="1"/>
    <col min="1549" max="1550" width="11.42578125" style="6"/>
    <col min="1551" max="1551" width="22.28515625" style="6" bestFit="1" customWidth="1"/>
    <col min="1552" max="1552" width="9.140625" style="6" bestFit="1" customWidth="1"/>
    <col min="1553" max="1553" width="15.85546875" style="6" customWidth="1"/>
    <col min="1554" max="1554" width="9.5703125" style="6" bestFit="1" customWidth="1"/>
    <col min="1555" max="1794" width="11.42578125" style="6"/>
    <col min="1795" max="1795" width="22.28515625" style="6" bestFit="1" customWidth="1"/>
    <col min="1796" max="1797" width="14.28515625" style="6" customWidth="1"/>
    <col min="1798" max="1798" width="9.5703125" style="6" bestFit="1" customWidth="1"/>
    <col min="1799" max="1800" width="11.42578125" style="6"/>
    <col min="1801" max="1801" width="22.28515625" style="6" bestFit="1" customWidth="1"/>
    <col min="1802" max="1802" width="14.42578125" style="6" customWidth="1"/>
    <col min="1803" max="1803" width="15.140625" style="6" customWidth="1"/>
    <col min="1804" max="1804" width="9.5703125" style="6" bestFit="1" customWidth="1"/>
    <col min="1805" max="1806" width="11.42578125" style="6"/>
    <col min="1807" max="1807" width="22.28515625" style="6" bestFit="1" customWidth="1"/>
    <col min="1808" max="1808" width="9.140625" style="6" bestFit="1" customWidth="1"/>
    <col min="1809" max="1809" width="15.85546875" style="6" customWidth="1"/>
    <col min="1810" max="1810" width="9.5703125" style="6" bestFit="1" customWidth="1"/>
    <col min="1811" max="2050" width="11.42578125" style="6"/>
    <col min="2051" max="2051" width="22.28515625" style="6" bestFit="1" customWidth="1"/>
    <col min="2052" max="2053" width="14.28515625" style="6" customWidth="1"/>
    <col min="2054" max="2054" width="9.5703125" style="6" bestFit="1" customWidth="1"/>
    <col min="2055" max="2056" width="11.42578125" style="6"/>
    <col min="2057" max="2057" width="22.28515625" style="6" bestFit="1" customWidth="1"/>
    <col min="2058" max="2058" width="14.42578125" style="6" customWidth="1"/>
    <col min="2059" max="2059" width="15.140625" style="6" customWidth="1"/>
    <col min="2060" max="2060" width="9.5703125" style="6" bestFit="1" customWidth="1"/>
    <col min="2061" max="2062" width="11.42578125" style="6"/>
    <col min="2063" max="2063" width="22.28515625" style="6" bestFit="1" customWidth="1"/>
    <col min="2064" max="2064" width="9.140625" style="6" bestFit="1" customWidth="1"/>
    <col min="2065" max="2065" width="15.85546875" style="6" customWidth="1"/>
    <col min="2066" max="2066" width="9.5703125" style="6" bestFit="1" customWidth="1"/>
    <col min="2067" max="2306" width="11.42578125" style="6"/>
    <col min="2307" max="2307" width="22.28515625" style="6" bestFit="1" customWidth="1"/>
    <col min="2308" max="2309" width="14.28515625" style="6" customWidth="1"/>
    <col min="2310" max="2310" width="9.5703125" style="6" bestFit="1" customWidth="1"/>
    <col min="2311" max="2312" width="11.42578125" style="6"/>
    <col min="2313" max="2313" width="22.28515625" style="6" bestFit="1" customWidth="1"/>
    <col min="2314" max="2314" width="14.42578125" style="6" customWidth="1"/>
    <col min="2315" max="2315" width="15.140625" style="6" customWidth="1"/>
    <col min="2316" max="2316" width="9.5703125" style="6" bestFit="1" customWidth="1"/>
    <col min="2317" max="2318" width="11.42578125" style="6"/>
    <col min="2319" max="2319" width="22.28515625" style="6" bestFit="1" customWidth="1"/>
    <col min="2320" max="2320" width="9.140625" style="6" bestFit="1" customWidth="1"/>
    <col min="2321" max="2321" width="15.85546875" style="6" customWidth="1"/>
    <col min="2322" max="2322" width="9.5703125" style="6" bestFit="1" customWidth="1"/>
    <col min="2323" max="2562" width="11.42578125" style="6"/>
    <col min="2563" max="2563" width="22.28515625" style="6" bestFit="1" customWidth="1"/>
    <col min="2564" max="2565" width="14.28515625" style="6" customWidth="1"/>
    <col min="2566" max="2566" width="9.5703125" style="6" bestFit="1" customWidth="1"/>
    <col min="2567" max="2568" width="11.42578125" style="6"/>
    <col min="2569" max="2569" width="22.28515625" style="6" bestFit="1" customWidth="1"/>
    <col min="2570" max="2570" width="14.42578125" style="6" customWidth="1"/>
    <col min="2571" max="2571" width="15.140625" style="6" customWidth="1"/>
    <col min="2572" max="2572" width="9.5703125" style="6" bestFit="1" customWidth="1"/>
    <col min="2573" max="2574" width="11.42578125" style="6"/>
    <col min="2575" max="2575" width="22.28515625" style="6" bestFit="1" customWidth="1"/>
    <col min="2576" max="2576" width="9.140625" style="6" bestFit="1" customWidth="1"/>
    <col min="2577" max="2577" width="15.85546875" style="6" customWidth="1"/>
    <col min="2578" max="2578" width="9.5703125" style="6" bestFit="1" customWidth="1"/>
    <col min="2579" max="2818" width="11.42578125" style="6"/>
    <col min="2819" max="2819" width="22.28515625" style="6" bestFit="1" customWidth="1"/>
    <col min="2820" max="2821" width="14.28515625" style="6" customWidth="1"/>
    <col min="2822" max="2822" width="9.5703125" style="6" bestFit="1" customWidth="1"/>
    <col min="2823" max="2824" width="11.42578125" style="6"/>
    <col min="2825" max="2825" width="22.28515625" style="6" bestFit="1" customWidth="1"/>
    <col min="2826" max="2826" width="14.42578125" style="6" customWidth="1"/>
    <col min="2827" max="2827" width="15.140625" style="6" customWidth="1"/>
    <col min="2828" max="2828" width="9.5703125" style="6" bestFit="1" customWidth="1"/>
    <col min="2829" max="2830" width="11.42578125" style="6"/>
    <col min="2831" max="2831" width="22.28515625" style="6" bestFit="1" customWidth="1"/>
    <col min="2832" max="2832" width="9.140625" style="6" bestFit="1" customWidth="1"/>
    <col min="2833" max="2833" width="15.85546875" style="6" customWidth="1"/>
    <col min="2834" max="2834" width="9.5703125" style="6" bestFit="1" customWidth="1"/>
    <col min="2835" max="3074" width="11.42578125" style="6"/>
    <col min="3075" max="3075" width="22.28515625" style="6" bestFit="1" customWidth="1"/>
    <col min="3076" max="3077" width="14.28515625" style="6" customWidth="1"/>
    <col min="3078" max="3078" width="9.5703125" style="6" bestFit="1" customWidth="1"/>
    <col min="3079" max="3080" width="11.42578125" style="6"/>
    <col min="3081" max="3081" width="22.28515625" style="6" bestFit="1" customWidth="1"/>
    <col min="3082" max="3082" width="14.42578125" style="6" customWidth="1"/>
    <col min="3083" max="3083" width="15.140625" style="6" customWidth="1"/>
    <col min="3084" max="3084" width="9.5703125" style="6" bestFit="1" customWidth="1"/>
    <col min="3085" max="3086" width="11.42578125" style="6"/>
    <col min="3087" max="3087" width="22.28515625" style="6" bestFit="1" customWidth="1"/>
    <col min="3088" max="3088" width="9.140625" style="6" bestFit="1" customWidth="1"/>
    <col min="3089" max="3089" width="15.85546875" style="6" customWidth="1"/>
    <col min="3090" max="3090" width="9.5703125" style="6" bestFit="1" customWidth="1"/>
    <col min="3091" max="3330" width="11.42578125" style="6"/>
    <col min="3331" max="3331" width="22.28515625" style="6" bestFit="1" customWidth="1"/>
    <col min="3332" max="3333" width="14.28515625" style="6" customWidth="1"/>
    <col min="3334" max="3334" width="9.5703125" style="6" bestFit="1" customWidth="1"/>
    <col min="3335" max="3336" width="11.42578125" style="6"/>
    <col min="3337" max="3337" width="22.28515625" style="6" bestFit="1" customWidth="1"/>
    <col min="3338" max="3338" width="14.42578125" style="6" customWidth="1"/>
    <col min="3339" max="3339" width="15.140625" style="6" customWidth="1"/>
    <col min="3340" max="3340" width="9.5703125" style="6" bestFit="1" customWidth="1"/>
    <col min="3341" max="3342" width="11.42578125" style="6"/>
    <col min="3343" max="3343" width="22.28515625" style="6" bestFit="1" customWidth="1"/>
    <col min="3344" max="3344" width="9.140625" style="6" bestFit="1" customWidth="1"/>
    <col min="3345" max="3345" width="15.85546875" style="6" customWidth="1"/>
    <col min="3346" max="3346" width="9.5703125" style="6" bestFit="1" customWidth="1"/>
    <col min="3347" max="3586" width="11.42578125" style="6"/>
    <col min="3587" max="3587" width="22.28515625" style="6" bestFit="1" customWidth="1"/>
    <col min="3588" max="3589" width="14.28515625" style="6" customWidth="1"/>
    <col min="3590" max="3590" width="9.5703125" style="6" bestFit="1" customWidth="1"/>
    <col min="3591" max="3592" width="11.42578125" style="6"/>
    <col min="3593" max="3593" width="22.28515625" style="6" bestFit="1" customWidth="1"/>
    <col min="3594" max="3594" width="14.42578125" style="6" customWidth="1"/>
    <col min="3595" max="3595" width="15.140625" style="6" customWidth="1"/>
    <col min="3596" max="3596" width="9.5703125" style="6" bestFit="1" customWidth="1"/>
    <col min="3597" max="3598" width="11.42578125" style="6"/>
    <col min="3599" max="3599" width="22.28515625" style="6" bestFit="1" customWidth="1"/>
    <col min="3600" max="3600" width="9.140625" style="6" bestFit="1" customWidth="1"/>
    <col min="3601" max="3601" width="15.85546875" style="6" customWidth="1"/>
    <col min="3602" max="3602" width="9.5703125" style="6" bestFit="1" customWidth="1"/>
    <col min="3603" max="3842" width="11.42578125" style="6"/>
    <col min="3843" max="3843" width="22.28515625" style="6" bestFit="1" customWidth="1"/>
    <col min="3844" max="3845" width="14.28515625" style="6" customWidth="1"/>
    <col min="3846" max="3846" width="9.5703125" style="6" bestFit="1" customWidth="1"/>
    <col min="3847" max="3848" width="11.42578125" style="6"/>
    <col min="3849" max="3849" width="22.28515625" style="6" bestFit="1" customWidth="1"/>
    <col min="3850" max="3850" width="14.42578125" style="6" customWidth="1"/>
    <col min="3851" max="3851" width="15.140625" style="6" customWidth="1"/>
    <col min="3852" max="3852" width="9.5703125" style="6" bestFit="1" customWidth="1"/>
    <col min="3853" max="3854" width="11.42578125" style="6"/>
    <col min="3855" max="3855" width="22.28515625" style="6" bestFit="1" customWidth="1"/>
    <col min="3856" max="3856" width="9.140625" style="6" bestFit="1" customWidth="1"/>
    <col min="3857" max="3857" width="15.85546875" style="6" customWidth="1"/>
    <col min="3858" max="3858" width="9.5703125" style="6" bestFit="1" customWidth="1"/>
    <col min="3859" max="4098" width="11.42578125" style="6"/>
    <col min="4099" max="4099" width="22.28515625" style="6" bestFit="1" customWidth="1"/>
    <col min="4100" max="4101" width="14.28515625" style="6" customWidth="1"/>
    <col min="4102" max="4102" width="9.5703125" style="6" bestFit="1" customWidth="1"/>
    <col min="4103" max="4104" width="11.42578125" style="6"/>
    <col min="4105" max="4105" width="22.28515625" style="6" bestFit="1" customWidth="1"/>
    <col min="4106" max="4106" width="14.42578125" style="6" customWidth="1"/>
    <col min="4107" max="4107" width="15.140625" style="6" customWidth="1"/>
    <col min="4108" max="4108" width="9.5703125" style="6" bestFit="1" customWidth="1"/>
    <col min="4109" max="4110" width="11.42578125" style="6"/>
    <col min="4111" max="4111" width="22.28515625" style="6" bestFit="1" customWidth="1"/>
    <col min="4112" max="4112" width="9.140625" style="6" bestFit="1" customWidth="1"/>
    <col min="4113" max="4113" width="15.85546875" style="6" customWidth="1"/>
    <col min="4114" max="4114" width="9.5703125" style="6" bestFit="1" customWidth="1"/>
    <col min="4115" max="4354" width="11.42578125" style="6"/>
    <col min="4355" max="4355" width="22.28515625" style="6" bestFit="1" customWidth="1"/>
    <col min="4356" max="4357" width="14.28515625" style="6" customWidth="1"/>
    <col min="4358" max="4358" width="9.5703125" style="6" bestFit="1" customWidth="1"/>
    <col min="4359" max="4360" width="11.42578125" style="6"/>
    <col min="4361" max="4361" width="22.28515625" style="6" bestFit="1" customWidth="1"/>
    <col min="4362" max="4362" width="14.42578125" style="6" customWidth="1"/>
    <col min="4363" max="4363" width="15.140625" style="6" customWidth="1"/>
    <col min="4364" max="4364" width="9.5703125" style="6" bestFit="1" customWidth="1"/>
    <col min="4365" max="4366" width="11.42578125" style="6"/>
    <col min="4367" max="4367" width="22.28515625" style="6" bestFit="1" customWidth="1"/>
    <col min="4368" max="4368" width="9.140625" style="6" bestFit="1" customWidth="1"/>
    <col min="4369" max="4369" width="15.85546875" style="6" customWidth="1"/>
    <col min="4370" max="4370" width="9.5703125" style="6" bestFit="1" customWidth="1"/>
    <col min="4371" max="4610" width="11.42578125" style="6"/>
    <col min="4611" max="4611" width="22.28515625" style="6" bestFit="1" customWidth="1"/>
    <col min="4612" max="4613" width="14.28515625" style="6" customWidth="1"/>
    <col min="4614" max="4614" width="9.5703125" style="6" bestFit="1" customWidth="1"/>
    <col min="4615" max="4616" width="11.42578125" style="6"/>
    <col min="4617" max="4617" width="22.28515625" style="6" bestFit="1" customWidth="1"/>
    <col min="4618" max="4618" width="14.42578125" style="6" customWidth="1"/>
    <col min="4619" max="4619" width="15.140625" style="6" customWidth="1"/>
    <col min="4620" max="4620" width="9.5703125" style="6" bestFit="1" customWidth="1"/>
    <col min="4621" max="4622" width="11.42578125" style="6"/>
    <col min="4623" max="4623" width="22.28515625" style="6" bestFit="1" customWidth="1"/>
    <col min="4624" max="4624" width="9.140625" style="6" bestFit="1" customWidth="1"/>
    <col min="4625" max="4625" width="15.85546875" style="6" customWidth="1"/>
    <col min="4626" max="4626" width="9.5703125" style="6" bestFit="1" customWidth="1"/>
    <col min="4627" max="4866" width="11.42578125" style="6"/>
    <col min="4867" max="4867" width="22.28515625" style="6" bestFit="1" customWidth="1"/>
    <col min="4868" max="4869" width="14.28515625" style="6" customWidth="1"/>
    <col min="4870" max="4870" width="9.5703125" style="6" bestFit="1" customWidth="1"/>
    <col min="4871" max="4872" width="11.42578125" style="6"/>
    <col min="4873" max="4873" width="22.28515625" style="6" bestFit="1" customWidth="1"/>
    <col min="4874" max="4874" width="14.42578125" style="6" customWidth="1"/>
    <col min="4875" max="4875" width="15.140625" style="6" customWidth="1"/>
    <col min="4876" max="4876" width="9.5703125" style="6" bestFit="1" customWidth="1"/>
    <col min="4877" max="4878" width="11.42578125" style="6"/>
    <col min="4879" max="4879" width="22.28515625" style="6" bestFit="1" customWidth="1"/>
    <col min="4880" max="4880" width="9.140625" style="6" bestFit="1" customWidth="1"/>
    <col min="4881" max="4881" width="15.85546875" style="6" customWidth="1"/>
    <col min="4882" max="4882" width="9.5703125" style="6" bestFit="1" customWidth="1"/>
    <col min="4883" max="5122" width="11.42578125" style="6"/>
    <col min="5123" max="5123" width="22.28515625" style="6" bestFit="1" customWidth="1"/>
    <col min="5124" max="5125" width="14.28515625" style="6" customWidth="1"/>
    <col min="5126" max="5126" width="9.5703125" style="6" bestFit="1" customWidth="1"/>
    <col min="5127" max="5128" width="11.42578125" style="6"/>
    <col min="5129" max="5129" width="22.28515625" style="6" bestFit="1" customWidth="1"/>
    <col min="5130" max="5130" width="14.42578125" style="6" customWidth="1"/>
    <col min="5131" max="5131" width="15.140625" style="6" customWidth="1"/>
    <col min="5132" max="5132" width="9.5703125" style="6" bestFit="1" customWidth="1"/>
    <col min="5133" max="5134" width="11.42578125" style="6"/>
    <col min="5135" max="5135" width="22.28515625" style="6" bestFit="1" customWidth="1"/>
    <col min="5136" max="5136" width="9.140625" style="6" bestFit="1" customWidth="1"/>
    <col min="5137" max="5137" width="15.85546875" style="6" customWidth="1"/>
    <col min="5138" max="5138" width="9.5703125" style="6" bestFit="1" customWidth="1"/>
    <col min="5139" max="5378" width="11.42578125" style="6"/>
    <col min="5379" max="5379" width="22.28515625" style="6" bestFit="1" customWidth="1"/>
    <col min="5380" max="5381" width="14.28515625" style="6" customWidth="1"/>
    <col min="5382" max="5382" width="9.5703125" style="6" bestFit="1" customWidth="1"/>
    <col min="5383" max="5384" width="11.42578125" style="6"/>
    <col min="5385" max="5385" width="22.28515625" style="6" bestFit="1" customWidth="1"/>
    <col min="5386" max="5386" width="14.42578125" style="6" customWidth="1"/>
    <col min="5387" max="5387" width="15.140625" style="6" customWidth="1"/>
    <col min="5388" max="5388" width="9.5703125" style="6" bestFit="1" customWidth="1"/>
    <col min="5389" max="5390" width="11.42578125" style="6"/>
    <col min="5391" max="5391" width="22.28515625" style="6" bestFit="1" customWidth="1"/>
    <col min="5392" max="5392" width="9.140625" style="6" bestFit="1" customWidth="1"/>
    <col min="5393" max="5393" width="15.85546875" style="6" customWidth="1"/>
    <col min="5394" max="5394" width="9.5703125" style="6" bestFit="1" customWidth="1"/>
    <col min="5395" max="5634" width="11.42578125" style="6"/>
    <col min="5635" max="5635" width="22.28515625" style="6" bestFit="1" customWidth="1"/>
    <col min="5636" max="5637" width="14.28515625" style="6" customWidth="1"/>
    <col min="5638" max="5638" width="9.5703125" style="6" bestFit="1" customWidth="1"/>
    <col min="5639" max="5640" width="11.42578125" style="6"/>
    <col min="5641" max="5641" width="22.28515625" style="6" bestFit="1" customWidth="1"/>
    <col min="5642" max="5642" width="14.42578125" style="6" customWidth="1"/>
    <col min="5643" max="5643" width="15.140625" style="6" customWidth="1"/>
    <col min="5644" max="5644" width="9.5703125" style="6" bestFit="1" customWidth="1"/>
    <col min="5645" max="5646" width="11.42578125" style="6"/>
    <col min="5647" max="5647" width="22.28515625" style="6" bestFit="1" customWidth="1"/>
    <col min="5648" max="5648" width="9.140625" style="6" bestFit="1" customWidth="1"/>
    <col min="5649" max="5649" width="15.85546875" style="6" customWidth="1"/>
    <col min="5650" max="5650" width="9.5703125" style="6" bestFit="1" customWidth="1"/>
    <col min="5651" max="5890" width="11.42578125" style="6"/>
    <col min="5891" max="5891" width="22.28515625" style="6" bestFit="1" customWidth="1"/>
    <col min="5892" max="5893" width="14.28515625" style="6" customWidth="1"/>
    <col min="5894" max="5894" width="9.5703125" style="6" bestFit="1" customWidth="1"/>
    <col min="5895" max="5896" width="11.42578125" style="6"/>
    <col min="5897" max="5897" width="22.28515625" style="6" bestFit="1" customWidth="1"/>
    <col min="5898" max="5898" width="14.42578125" style="6" customWidth="1"/>
    <col min="5899" max="5899" width="15.140625" style="6" customWidth="1"/>
    <col min="5900" max="5900" width="9.5703125" style="6" bestFit="1" customWidth="1"/>
    <col min="5901" max="5902" width="11.42578125" style="6"/>
    <col min="5903" max="5903" width="22.28515625" style="6" bestFit="1" customWidth="1"/>
    <col min="5904" max="5904" width="9.140625" style="6" bestFit="1" customWidth="1"/>
    <col min="5905" max="5905" width="15.85546875" style="6" customWidth="1"/>
    <col min="5906" max="5906" width="9.5703125" style="6" bestFit="1" customWidth="1"/>
    <col min="5907" max="6146" width="11.42578125" style="6"/>
    <col min="6147" max="6147" width="22.28515625" style="6" bestFit="1" customWidth="1"/>
    <col min="6148" max="6149" width="14.28515625" style="6" customWidth="1"/>
    <col min="6150" max="6150" width="9.5703125" style="6" bestFit="1" customWidth="1"/>
    <col min="6151" max="6152" width="11.42578125" style="6"/>
    <col min="6153" max="6153" width="22.28515625" style="6" bestFit="1" customWidth="1"/>
    <col min="6154" max="6154" width="14.42578125" style="6" customWidth="1"/>
    <col min="6155" max="6155" width="15.140625" style="6" customWidth="1"/>
    <col min="6156" max="6156" width="9.5703125" style="6" bestFit="1" customWidth="1"/>
    <col min="6157" max="6158" width="11.42578125" style="6"/>
    <col min="6159" max="6159" width="22.28515625" style="6" bestFit="1" customWidth="1"/>
    <col min="6160" max="6160" width="9.140625" style="6" bestFit="1" customWidth="1"/>
    <col min="6161" max="6161" width="15.85546875" style="6" customWidth="1"/>
    <col min="6162" max="6162" width="9.5703125" style="6" bestFit="1" customWidth="1"/>
    <col min="6163" max="6402" width="11.42578125" style="6"/>
    <col min="6403" max="6403" width="22.28515625" style="6" bestFit="1" customWidth="1"/>
    <col min="6404" max="6405" width="14.28515625" style="6" customWidth="1"/>
    <col min="6406" max="6406" width="9.5703125" style="6" bestFit="1" customWidth="1"/>
    <col min="6407" max="6408" width="11.42578125" style="6"/>
    <col min="6409" max="6409" width="22.28515625" style="6" bestFit="1" customWidth="1"/>
    <col min="6410" max="6410" width="14.42578125" style="6" customWidth="1"/>
    <col min="6411" max="6411" width="15.140625" style="6" customWidth="1"/>
    <col min="6412" max="6412" width="9.5703125" style="6" bestFit="1" customWidth="1"/>
    <col min="6413" max="6414" width="11.42578125" style="6"/>
    <col min="6415" max="6415" width="22.28515625" style="6" bestFit="1" customWidth="1"/>
    <col min="6416" max="6416" width="9.140625" style="6" bestFit="1" customWidth="1"/>
    <col min="6417" max="6417" width="15.85546875" style="6" customWidth="1"/>
    <col min="6418" max="6418" width="9.5703125" style="6" bestFit="1" customWidth="1"/>
    <col min="6419" max="6658" width="11.42578125" style="6"/>
    <col min="6659" max="6659" width="22.28515625" style="6" bestFit="1" customWidth="1"/>
    <col min="6660" max="6661" width="14.28515625" style="6" customWidth="1"/>
    <col min="6662" max="6662" width="9.5703125" style="6" bestFit="1" customWidth="1"/>
    <col min="6663" max="6664" width="11.42578125" style="6"/>
    <col min="6665" max="6665" width="22.28515625" style="6" bestFit="1" customWidth="1"/>
    <col min="6666" max="6666" width="14.42578125" style="6" customWidth="1"/>
    <col min="6667" max="6667" width="15.140625" style="6" customWidth="1"/>
    <col min="6668" max="6668" width="9.5703125" style="6" bestFit="1" customWidth="1"/>
    <col min="6669" max="6670" width="11.42578125" style="6"/>
    <col min="6671" max="6671" width="22.28515625" style="6" bestFit="1" customWidth="1"/>
    <col min="6672" max="6672" width="9.140625" style="6" bestFit="1" customWidth="1"/>
    <col min="6673" max="6673" width="15.85546875" style="6" customWidth="1"/>
    <col min="6674" max="6674" width="9.5703125" style="6" bestFit="1" customWidth="1"/>
    <col min="6675" max="6914" width="11.42578125" style="6"/>
    <col min="6915" max="6915" width="22.28515625" style="6" bestFit="1" customWidth="1"/>
    <col min="6916" max="6917" width="14.28515625" style="6" customWidth="1"/>
    <col min="6918" max="6918" width="9.5703125" style="6" bestFit="1" customWidth="1"/>
    <col min="6919" max="6920" width="11.42578125" style="6"/>
    <col min="6921" max="6921" width="22.28515625" style="6" bestFit="1" customWidth="1"/>
    <col min="6922" max="6922" width="14.42578125" style="6" customWidth="1"/>
    <col min="6923" max="6923" width="15.140625" style="6" customWidth="1"/>
    <col min="6924" max="6924" width="9.5703125" style="6" bestFit="1" customWidth="1"/>
    <col min="6925" max="6926" width="11.42578125" style="6"/>
    <col min="6927" max="6927" width="22.28515625" style="6" bestFit="1" customWidth="1"/>
    <col min="6928" max="6928" width="9.140625" style="6" bestFit="1" customWidth="1"/>
    <col min="6929" max="6929" width="15.85546875" style="6" customWidth="1"/>
    <col min="6930" max="6930" width="9.5703125" style="6" bestFit="1" customWidth="1"/>
    <col min="6931" max="7170" width="11.42578125" style="6"/>
    <col min="7171" max="7171" width="22.28515625" style="6" bestFit="1" customWidth="1"/>
    <col min="7172" max="7173" width="14.28515625" style="6" customWidth="1"/>
    <col min="7174" max="7174" width="9.5703125" style="6" bestFit="1" customWidth="1"/>
    <col min="7175" max="7176" width="11.42578125" style="6"/>
    <col min="7177" max="7177" width="22.28515625" style="6" bestFit="1" customWidth="1"/>
    <col min="7178" max="7178" width="14.42578125" style="6" customWidth="1"/>
    <col min="7179" max="7179" width="15.140625" style="6" customWidth="1"/>
    <col min="7180" max="7180" width="9.5703125" style="6" bestFit="1" customWidth="1"/>
    <col min="7181" max="7182" width="11.42578125" style="6"/>
    <col min="7183" max="7183" width="22.28515625" style="6" bestFit="1" customWidth="1"/>
    <col min="7184" max="7184" width="9.140625" style="6" bestFit="1" customWidth="1"/>
    <col min="7185" max="7185" width="15.85546875" style="6" customWidth="1"/>
    <col min="7186" max="7186" width="9.5703125" style="6" bestFit="1" customWidth="1"/>
    <col min="7187" max="7426" width="11.42578125" style="6"/>
    <col min="7427" max="7427" width="22.28515625" style="6" bestFit="1" customWidth="1"/>
    <col min="7428" max="7429" width="14.28515625" style="6" customWidth="1"/>
    <col min="7430" max="7430" width="9.5703125" style="6" bestFit="1" customWidth="1"/>
    <col min="7431" max="7432" width="11.42578125" style="6"/>
    <col min="7433" max="7433" width="22.28515625" style="6" bestFit="1" customWidth="1"/>
    <col min="7434" max="7434" width="14.42578125" style="6" customWidth="1"/>
    <col min="7435" max="7435" width="15.140625" style="6" customWidth="1"/>
    <col min="7436" max="7436" width="9.5703125" style="6" bestFit="1" customWidth="1"/>
    <col min="7437" max="7438" width="11.42578125" style="6"/>
    <col min="7439" max="7439" width="22.28515625" style="6" bestFit="1" customWidth="1"/>
    <col min="7440" max="7440" width="9.140625" style="6" bestFit="1" customWidth="1"/>
    <col min="7441" max="7441" width="15.85546875" style="6" customWidth="1"/>
    <col min="7442" max="7442" width="9.5703125" style="6" bestFit="1" customWidth="1"/>
    <col min="7443" max="7682" width="11.42578125" style="6"/>
    <col min="7683" max="7683" width="22.28515625" style="6" bestFit="1" customWidth="1"/>
    <col min="7684" max="7685" width="14.28515625" style="6" customWidth="1"/>
    <col min="7686" max="7686" width="9.5703125" style="6" bestFit="1" customWidth="1"/>
    <col min="7687" max="7688" width="11.42578125" style="6"/>
    <col min="7689" max="7689" width="22.28515625" style="6" bestFit="1" customWidth="1"/>
    <col min="7690" max="7690" width="14.42578125" style="6" customWidth="1"/>
    <col min="7691" max="7691" width="15.140625" style="6" customWidth="1"/>
    <col min="7692" max="7692" width="9.5703125" style="6" bestFit="1" customWidth="1"/>
    <col min="7693" max="7694" width="11.42578125" style="6"/>
    <col min="7695" max="7695" width="22.28515625" style="6" bestFit="1" customWidth="1"/>
    <col min="7696" max="7696" width="9.140625" style="6" bestFit="1" customWidth="1"/>
    <col min="7697" max="7697" width="15.85546875" style="6" customWidth="1"/>
    <col min="7698" max="7698" width="9.5703125" style="6" bestFit="1" customWidth="1"/>
    <col min="7699" max="7938" width="11.42578125" style="6"/>
    <col min="7939" max="7939" width="22.28515625" style="6" bestFit="1" customWidth="1"/>
    <col min="7940" max="7941" width="14.28515625" style="6" customWidth="1"/>
    <col min="7942" max="7942" width="9.5703125" style="6" bestFit="1" customWidth="1"/>
    <col min="7943" max="7944" width="11.42578125" style="6"/>
    <col min="7945" max="7945" width="22.28515625" style="6" bestFit="1" customWidth="1"/>
    <col min="7946" max="7946" width="14.42578125" style="6" customWidth="1"/>
    <col min="7947" max="7947" width="15.140625" style="6" customWidth="1"/>
    <col min="7948" max="7948" width="9.5703125" style="6" bestFit="1" customWidth="1"/>
    <col min="7949" max="7950" width="11.42578125" style="6"/>
    <col min="7951" max="7951" width="22.28515625" style="6" bestFit="1" customWidth="1"/>
    <col min="7952" max="7952" width="9.140625" style="6" bestFit="1" customWidth="1"/>
    <col min="7953" max="7953" width="15.85546875" style="6" customWidth="1"/>
    <col min="7954" max="7954" width="9.5703125" style="6" bestFit="1" customWidth="1"/>
    <col min="7955" max="8194" width="11.42578125" style="6"/>
    <col min="8195" max="8195" width="22.28515625" style="6" bestFit="1" customWidth="1"/>
    <col min="8196" max="8197" width="14.28515625" style="6" customWidth="1"/>
    <col min="8198" max="8198" width="9.5703125" style="6" bestFit="1" customWidth="1"/>
    <col min="8199" max="8200" width="11.42578125" style="6"/>
    <col min="8201" max="8201" width="22.28515625" style="6" bestFit="1" customWidth="1"/>
    <col min="8202" max="8202" width="14.42578125" style="6" customWidth="1"/>
    <col min="8203" max="8203" width="15.140625" style="6" customWidth="1"/>
    <col min="8204" max="8204" width="9.5703125" style="6" bestFit="1" customWidth="1"/>
    <col min="8205" max="8206" width="11.42578125" style="6"/>
    <col min="8207" max="8207" width="22.28515625" style="6" bestFit="1" customWidth="1"/>
    <col min="8208" max="8208" width="9.140625" style="6" bestFit="1" customWidth="1"/>
    <col min="8209" max="8209" width="15.85546875" style="6" customWidth="1"/>
    <col min="8210" max="8210" width="9.5703125" style="6" bestFit="1" customWidth="1"/>
    <col min="8211" max="8450" width="11.42578125" style="6"/>
    <col min="8451" max="8451" width="22.28515625" style="6" bestFit="1" customWidth="1"/>
    <col min="8452" max="8453" width="14.28515625" style="6" customWidth="1"/>
    <col min="8454" max="8454" width="9.5703125" style="6" bestFit="1" customWidth="1"/>
    <col min="8455" max="8456" width="11.42578125" style="6"/>
    <col min="8457" max="8457" width="22.28515625" style="6" bestFit="1" customWidth="1"/>
    <col min="8458" max="8458" width="14.42578125" style="6" customWidth="1"/>
    <col min="8459" max="8459" width="15.140625" style="6" customWidth="1"/>
    <col min="8460" max="8460" width="9.5703125" style="6" bestFit="1" customWidth="1"/>
    <col min="8461" max="8462" width="11.42578125" style="6"/>
    <col min="8463" max="8463" width="22.28515625" style="6" bestFit="1" customWidth="1"/>
    <col min="8464" max="8464" width="9.140625" style="6" bestFit="1" customWidth="1"/>
    <col min="8465" max="8465" width="15.85546875" style="6" customWidth="1"/>
    <col min="8466" max="8466" width="9.5703125" style="6" bestFit="1" customWidth="1"/>
    <col min="8467" max="8706" width="11.42578125" style="6"/>
    <col min="8707" max="8707" width="22.28515625" style="6" bestFit="1" customWidth="1"/>
    <col min="8708" max="8709" width="14.28515625" style="6" customWidth="1"/>
    <col min="8710" max="8710" width="9.5703125" style="6" bestFit="1" customWidth="1"/>
    <col min="8711" max="8712" width="11.42578125" style="6"/>
    <col min="8713" max="8713" width="22.28515625" style="6" bestFit="1" customWidth="1"/>
    <col min="8714" max="8714" width="14.42578125" style="6" customWidth="1"/>
    <col min="8715" max="8715" width="15.140625" style="6" customWidth="1"/>
    <col min="8716" max="8716" width="9.5703125" style="6" bestFit="1" customWidth="1"/>
    <col min="8717" max="8718" width="11.42578125" style="6"/>
    <col min="8719" max="8719" width="22.28515625" style="6" bestFit="1" customWidth="1"/>
    <col min="8720" max="8720" width="9.140625" style="6" bestFit="1" customWidth="1"/>
    <col min="8721" max="8721" width="15.85546875" style="6" customWidth="1"/>
    <col min="8722" max="8722" width="9.5703125" style="6" bestFit="1" customWidth="1"/>
    <col min="8723" max="8962" width="11.42578125" style="6"/>
    <col min="8963" max="8963" width="22.28515625" style="6" bestFit="1" customWidth="1"/>
    <col min="8964" max="8965" width="14.28515625" style="6" customWidth="1"/>
    <col min="8966" max="8966" width="9.5703125" style="6" bestFit="1" customWidth="1"/>
    <col min="8967" max="8968" width="11.42578125" style="6"/>
    <col min="8969" max="8969" width="22.28515625" style="6" bestFit="1" customWidth="1"/>
    <col min="8970" max="8970" width="14.42578125" style="6" customWidth="1"/>
    <col min="8971" max="8971" width="15.140625" style="6" customWidth="1"/>
    <col min="8972" max="8972" width="9.5703125" style="6" bestFit="1" customWidth="1"/>
    <col min="8973" max="8974" width="11.42578125" style="6"/>
    <col min="8975" max="8975" width="22.28515625" style="6" bestFit="1" customWidth="1"/>
    <col min="8976" max="8976" width="9.140625" style="6" bestFit="1" customWidth="1"/>
    <col min="8977" max="8977" width="15.85546875" style="6" customWidth="1"/>
    <col min="8978" max="8978" width="9.5703125" style="6" bestFit="1" customWidth="1"/>
    <col min="8979" max="9218" width="11.42578125" style="6"/>
    <col min="9219" max="9219" width="22.28515625" style="6" bestFit="1" customWidth="1"/>
    <col min="9220" max="9221" width="14.28515625" style="6" customWidth="1"/>
    <col min="9222" max="9222" width="9.5703125" style="6" bestFit="1" customWidth="1"/>
    <col min="9223" max="9224" width="11.42578125" style="6"/>
    <col min="9225" max="9225" width="22.28515625" style="6" bestFit="1" customWidth="1"/>
    <col min="9226" max="9226" width="14.42578125" style="6" customWidth="1"/>
    <col min="9227" max="9227" width="15.140625" style="6" customWidth="1"/>
    <col min="9228" max="9228" width="9.5703125" style="6" bestFit="1" customWidth="1"/>
    <col min="9229" max="9230" width="11.42578125" style="6"/>
    <col min="9231" max="9231" width="22.28515625" style="6" bestFit="1" customWidth="1"/>
    <col min="9232" max="9232" width="9.140625" style="6" bestFit="1" customWidth="1"/>
    <col min="9233" max="9233" width="15.85546875" style="6" customWidth="1"/>
    <col min="9234" max="9234" width="9.5703125" style="6" bestFit="1" customWidth="1"/>
    <col min="9235" max="9474" width="11.42578125" style="6"/>
    <col min="9475" max="9475" width="22.28515625" style="6" bestFit="1" customWidth="1"/>
    <col min="9476" max="9477" width="14.28515625" style="6" customWidth="1"/>
    <col min="9478" max="9478" width="9.5703125" style="6" bestFit="1" customWidth="1"/>
    <col min="9479" max="9480" width="11.42578125" style="6"/>
    <col min="9481" max="9481" width="22.28515625" style="6" bestFit="1" customWidth="1"/>
    <col min="9482" max="9482" width="14.42578125" style="6" customWidth="1"/>
    <col min="9483" max="9483" width="15.140625" style="6" customWidth="1"/>
    <col min="9484" max="9484" width="9.5703125" style="6" bestFit="1" customWidth="1"/>
    <col min="9485" max="9486" width="11.42578125" style="6"/>
    <col min="9487" max="9487" width="22.28515625" style="6" bestFit="1" customWidth="1"/>
    <col min="9488" max="9488" width="9.140625" style="6" bestFit="1" customWidth="1"/>
    <col min="9489" max="9489" width="15.85546875" style="6" customWidth="1"/>
    <col min="9490" max="9490" width="9.5703125" style="6" bestFit="1" customWidth="1"/>
    <col min="9491" max="9730" width="11.42578125" style="6"/>
    <col min="9731" max="9731" width="22.28515625" style="6" bestFit="1" customWidth="1"/>
    <col min="9732" max="9733" width="14.28515625" style="6" customWidth="1"/>
    <col min="9734" max="9734" width="9.5703125" style="6" bestFit="1" customWidth="1"/>
    <col min="9735" max="9736" width="11.42578125" style="6"/>
    <col min="9737" max="9737" width="22.28515625" style="6" bestFit="1" customWidth="1"/>
    <col min="9738" max="9738" width="14.42578125" style="6" customWidth="1"/>
    <col min="9739" max="9739" width="15.140625" style="6" customWidth="1"/>
    <col min="9740" max="9740" width="9.5703125" style="6" bestFit="1" customWidth="1"/>
    <col min="9741" max="9742" width="11.42578125" style="6"/>
    <col min="9743" max="9743" width="22.28515625" style="6" bestFit="1" customWidth="1"/>
    <col min="9744" max="9744" width="9.140625" style="6" bestFit="1" customWidth="1"/>
    <col min="9745" max="9745" width="15.85546875" style="6" customWidth="1"/>
    <col min="9746" max="9746" width="9.5703125" style="6" bestFit="1" customWidth="1"/>
    <col min="9747" max="9986" width="11.42578125" style="6"/>
    <col min="9987" max="9987" width="22.28515625" style="6" bestFit="1" customWidth="1"/>
    <col min="9988" max="9989" width="14.28515625" style="6" customWidth="1"/>
    <col min="9990" max="9990" width="9.5703125" style="6" bestFit="1" customWidth="1"/>
    <col min="9991" max="9992" width="11.42578125" style="6"/>
    <col min="9993" max="9993" width="22.28515625" style="6" bestFit="1" customWidth="1"/>
    <col min="9994" max="9994" width="14.42578125" style="6" customWidth="1"/>
    <col min="9995" max="9995" width="15.140625" style="6" customWidth="1"/>
    <col min="9996" max="9996" width="9.5703125" style="6" bestFit="1" customWidth="1"/>
    <col min="9997" max="9998" width="11.42578125" style="6"/>
    <col min="9999" max="9999" width="22.28515625" style="6" bestFit="1" customWidth="1"/>
    <col min="10000" max="10000" width="9.140625" style="6" bestFit="1" customWidth="1"/>
    <col min="10001" max="10001" width="15.85546875" style="6" customWidth="1"/>
    <col min="10002" max="10002" width="9.5703125" style="6" bestFit="1" customWidth="1"/>
    <col min="10003" max="10242" width="11.42578125" style="6"/>
    <col min="10243" max="10243" width="22.28515625" style="6" bestFit="1" customWidth="1"/>
    <col min="10244" max="10245" width="14.28515625" style="6" customWidth="1"/>
    <col min="10246" max="10246" width="9.5703125" style="6" bestFit="1" customWidth="1"/>
    <col min="10247" max="10248" width="11.42578125" style="6"/>
    <col min="10249" max="10249" width="22.28515625" style="6" bestFit="1" customWidth="1"/>
    <col min="10250" max="10250" width="14.42578125" style="6" customWidth="1"/>
    <col min="10251" max="10251" width="15.140625" style="6" customWidth="1"/>
    <col min="10252" max="10252" width="9.5703125" style="6" bestFit="1" customWidth="1"/>
    <col min="10253" max="10254" width="11.42578125" style="6"/>
    <col min="10255" max="10255" width="22.28515625" style="6" bestFit="1" customWidth="1"/>
    <col min="10256" max="10256" width="9.140625" style="6" bestFit="1" customWidth="1"/>
    <col min="10257" max="10257" width="15.85546875" style="6" customWidth="1"/>
    <col min="10258" max="10258" width="9.5703125" style="6" bestFit="1" customWidth="1"/>
    <col min="10259" max="10498" width="11.42578125" style="6"/>
    <col min="10499" max="10499" width="22.28515625" style="6" bestFit="1" customWidth="1"/>
    <col min="10500" max="10501" width="14.28515625" style="6" customWidth="1"/>
    <col min="10502" max="10502" width="9.5703125" style="6" bestFit="1" customWidth="1"/>
    <col min="10503" max="10504" width="11.42578125" style="6"/>
    <col min="10505" max="10505" width="22.28515625" style="6" bestFit="1" customWidth="1"/>
    <col min="10506" max="10506" width="14.42578125" style="6" customWidth="1"/>
    <col min="10507" max="10507" width="15.140625" style="6" customWidth="1"/>
    <col min="10508" max="10508" width="9.5703125" style="6" bestFit="1" customWidth="1"/>
    <col min="10509" max="10510" width="11.42578125" style="6"/>
    <col min="10511" max="10511" width="22.28515625" style="6" bestFit="1" customWidth="1"/>
    <col min="10512" max="10512" width="9.140625" style="6" bestFit="1" customWidth="1"/>
    <col min="10513" max="10513" width="15.85546875" style="6" customWidth="1"/>
    <col min="10514" max="10514" width="9.5703125" style="6" bestFit="1" customWidth="1"/>
    <col min="10515" max="10754" width="11.42578125" style="6"/>
    <col min="10755" max="10755" width="22.28515625" style="6" bestFit="1" customWidth="1"/>
    <col min="10756" max="10757" width="14.28515625" style="6" customWidth="1"/>
    <col min="10758" max="10758" width="9.5703125" style="6" bestFit="1" customWidth="1"/>
    <col min="10759" max="10760" width="11.42578125" style="6"/>
    <col min="10761" max="10761" width="22.28515625" style="6" bestFit="1" customWidth="1"/>
    <col min="10762" max="10762" width="14.42578125" style="6" customWidth="1"/>
    <col min="10763" max="10763" width="15.140625" style="6" customWidth="1"/>
    <col min="10764" max="10764" width="9.5703125" style="6" bestFit="1" customWidth="1"/>
    <col min="10765" max="10766" width="11.42578125" style="6"/>
    <col min="10767" max="10767" width="22.28515625" style="6" bestFit="1" customWidth="1"/>
    <col min="10768" max="10768" width="9.140625" style="6" bestFit="1" customWidth="1"/>
    <col min="10769" max="10769" width="15.85546875" style="6" customWidth="1"/>
    <col min="10770" max="10770" width="9.5703125" style="6" bestFit="1" customWidth="1"/>
    <col min="10771" max="11010" width="11.42578125" style="6"/>
    <col min="11011" max="11011" width="22.28515625" style="6" bestFit="1" customWidth="1"/>
    <col min="11012" max="11013" width="14.28515625" style="6" customWidth="1"/>
    <col min="11014" max="11014" width="9.5703125" style="6" bestFit="1" customWidth="1"/>
    <col min="11015" max="11016" width="11.42578125" style="6"/>
    <col min="11017" max="11017" width="22.28515625" style="6" bestFit="1" customWidth="1"/>
    <col min="11018" max="11018" width="14.42578125" style="6" customWidth="1"/>
    <col min="11019" max="11019" width="15.140625" style="6" customWidth="1"/>
    <col min="11020" max="11020" width="9.5703125" style="6" bestFit="1" customWidth="1"/>
    <col min="11021" max="11022" width="11.42578125" style="6"/>
    <col min="11023" max="11023" width="22.28515625" style="6" bestFit="1" customWidth="1"/>
    <col min="11024" max="11024" width="9.140625" style="6" bestFit="1" customWidth="1"/>
    <col min="11025" max="11025" width="15.85546875" style="6" customWidth="1"/>
    <col min="11026" max="11026" width="9.5703125" style="6" bestFit="1" customWidth="1"/>
    <col min="11027" max="11266" width="11.42578125" style="6"/>
    <col min="11267" max="11267" width="22.28515625" style="6" bestFit="1" customWidth="1"/>
    <col min="11268" max="11269" width="14.28515625" style="6" customWidth="1"/>
    <col min="11270" max="11270" width="9.5703125" style="6" bestFit="1" customWidth="1"/>
    <col min="11271" max="11272" width="11.42578125" style="6"/>
    <col min="11273" max="11273" width="22.28515625" style="6" bestFit="1" customWidth="1"/>
    <col min="11274" max="11274" width="14.42578125" style="6" customWidth="1"/>
    <col min="11275" max="11275" width="15.140625" style="6" customWidth="1"/>
    <col min="11276" max="11276" width="9.5703125" style="6" bestFit="1" customWidth="1"/>
    <col min="11277" max="11278" width="11.42578125" style="6"/>
    <col min="11279" max="11279" width="22.28515625" style="6" bestFit="1" customWidth="1"/>
    <col min="11280" max="11280" width="9.140625" style="6" bestFit="1" customWidth="1"/>
    <col min="11281" max="11281" width="15.85546875" style="6" customWidth="1"/>
    <col min="11282" max="11282" width="9.5703125" style="6" bestFit="1" customWidth="1"/>
    <col min="11283" max="11522" width="11.42578125" style="6"/>
    <col min="11523" max="11523" width="22.28515625" style="6" bestFit="1" customWidth="1"/>
    <col min="11524" max="11525" width="14.28515625" style="6" customWidth="1"/>
    <col min="11526" max="11526" width="9.5703125" style="6" bestFit="1" customWidth="1"/>
    <col min="11527" max="11528" width="11.42578125" style="6"/>
    <col min="11529" max="11529" width="22.28515625" style="6" bestFit="1" customWidth="1"/>
    <col min="11530" max="11530" width="14.42578125" style="6" customWidth="1"/>
    <col min="11531" max="11531" width="15.140625" style="6" customWidth="1"/>
    <col min="11532" max="11532" width="9.5703125" style="6" bestFit="1" customWidth="1"/>
    <col min="11533" max="11534" width="11.42578125" style="6"/>
    <col min="11535" max="11535" width="22.28515625" style="6" bestFit="1" customWidth="1"/>
    <col min="11536" max="11536" width="9.140625" style="6" bestFit="1" customWidth="1"/>
    <col min="11537" max="11537" width="15.85546875" style="6" customWidth="1"/>
    <col min="11538" max="11538" width="9.5703125" style="6" bestFit="1" customWidth="1"/>
    <col min="11539" max="11778" width="11.42578125" style="6"/>
    <col min="11779" max="11779" width="22.28515625" style="6" bestFit="1" customWidth="1"/>
    <col min="11780" max="11781" width="14.28515625" style="6" customWidth="1"/>
    <col min="11782" max="11782" width="9.5703125" style="6" bestFit="1" customWidth="1"/>
    <col min="11783" max="11784" width="11.42578125" style="6"/>
    <col min="11785" max="11785" width="22.28515625" style="6" bestFit="1" customWidth="1"/>
    <col min="11786" max="11786" width="14.42578125" style="6" customWidth="1"/>
    <col min="11787" max="11787" width="15.140625" style="6" customWidth="1"/>
    <col min="11788" max="11788" width="9.5703125" style="6" bestFit="1" customWidth="1"/>
    <col min="11789" max="11790" width="11.42578125" style="6"/>
    <col min="11791" max="11791" width="22.28515625" style="6" bestFit="1" customWidth="1"/>
    <col min="11792" max="11792" width="9.140625" style="6" bestFit="1" customWidth="1"/>
    <col min="11793" max="11793" width="15.85546875" style="6" customWidth="1"/>
    <col min="11794" max="11794" width="9.5703125" style="6" bestFit="1" customWidth="1"/>
    <col min="11795" max="12034" width="11.42578125" style="6"/>
    <col min="12035" max="12035" width="22.28515625" style="6" bestFit="1" customWidth="1"/>
    <col min="12036" max="12037" width="14.28515625" style="6" customWidth="1"/>
    <col min="12038" max="12038" width="9.5703125" style="6" bestFit="1" customWidth="1"/>
    <col min="12039" max="12040" width="11.42578125" style="6"/>
    <col min="12041" max="12041" width="22.28515625" style="6" bestFit="1" customWidth="1"/>
    <col min="12042" max="12042" width="14.42578125" style="6" customWidth="1"/>
    <col min="12043" max="12043" width="15.140625" style="6" customWidth="1"/>
    <col min="12044" max="12044" width="9.5703125" style="6" bestFit="1" customWidth="1"/>
    <col min="12045" max="12046" width="11.42578125" style="6"/>
    <col min="12047" max="12047" width="22.28515625" style="6" bestFit="1" customWidth="1"/>
    <col min="12048" max="12048" width="9.140625" style="6" bestFit="1" customWidth="1"/>
    <col min="12049" max="12049" width="15.85546875" style="6" customWidth="1"/>
    <col min="12050" max="12050" width="9.5703125" style="6" bestFit="1" customWidth="1"/>
    <col min="12051" max="12290" width="11.42578125" style="6"/>
    <col min="12291" max="12291" width="22.28515625" style="6" bestFit="1" customWidth="1"/>
    <col min="12292" max="12293" width="14.28515625" style="6" customWidth="1"/>
    <col min="12294" max="12294" width="9.5703125" style="6" bestFit="1" customWidth="1"/>
    <col min="12295" max="12296" width="11.42578125" style="6"/>
    <col min="12297" max="12297" width="22.28515625" style="6" bestFit="1" customWidth="1"/>
    <col min="12298" max="12298" width="14.42578125" style="6" customWidth="1"/>
    <col min="12299" max="12299" width="15.140625" style="6" customWidth="1"/>
    <col min="12300" max="12300" width="9.5703125" style="6" bestFit="1" customWidth="1"/>
    <col min="12301" max="12302" width="11.42578125" style="6"/>
    <col min="12303" max="12303" width="22.28515625" style="6" bestFit="1" customWidth="1"/>
    <col min="12304" max="12304" width="9.140625" style="6" bestFit="1" customWidth="1"/>
    <col min="12305" max="12305" width="15.85546875" style="6" customWidth="1"/>
    <col min="12306" max="12306" width="9.5703125" style="6" bestFit="1" customWidth="1"/>
    <col min="12307" max="12546" width="11.42578125" style="6"/>
    <col min="12547" max="12547" width="22.28515625" style="6" bestFit="1" customWidth="1"/>
    <col min="12548" max="12549" width="14.28515625" style="6" customWidth="1"/>
    <col min="12550" max="12550" width="9.5703125" style="6" bestFit="1" customWidth="1"/>
    <col min="12551" max="12552" width="11.42578125" style="6"/>
    <col min="12553" max="12553" width="22.28515625" style="6" bestFit="1" customWidth="1"/>
    <col min="12554" max="12554" width="14.42578125" style="6" customWidth="1"/>
    <col min="12555" max="12555" width="15.140625" style="6" customWidth="1"/>
    <col min="12556" max="12556" width="9.5703125" style="6" bestFit="1" customWidth="1"/>
    <col min="12557" max="12558" width="11.42578125" style="6"/>
    <col min="12559" max="12559" width="22.28515625" style="6" bestFit="1" customWidth="1"/>
    <col min="12560" max="12560" width="9.140625" style="6" bestFit="1" customWidth="1"/>
    <col min="12561" max="12561" width="15.85546875" style="6" customWidth="1"/>
    <col min="12562" max="12562" width="9.5703125" style="6" bestFit="1" customWidth="1"/>
    <col min="12563" max="12802" width="11.42578125" style="6"/>
    <col min="12803" max="12803" width="22.28515625" style="6" bestFit="1" customWidth="1"/>
    <col min="12804" max="12805" width="14.28515625" style="6" customWidth="1"/>
    <col min="12806" max="12806" width="9.5703125" style="6" bestFit="1" customWidth="1"/>
    <col min="12807" max="12808" width="11.42578125" style="6"/>
    <col min="12809" max="12809" width="22.28515625" style="6" bestFit="1" customWidth="1"/>
    <col min="12810" max="12810" width="14.42578125" style="6" customWidth="1"/>
    <col min="12811" max="12811" width="15.140625" style="6" customWidth="1"/>
    <col min="12812" max="12812" width="9.5703125" style="6" bestFit="1" customWidth="1"/>
    <col min="12813" max="12814" width="11.42578125" style="6"/>
    <col min="12815" max="12815" width="22.28515625" style="6" bestFit="1" customWidth="1"/>
    <col min="12816" max="12816" width="9.140625" style="6" bestFit="1" customWidth="1"/>
    <col min="12817" max="12817" width="15.85546875" style="6" customWidth="1"/>
    <col min="12818" max="12818" width="9.5703125" style="6" bestFit="1" customWidth="1"/>
    <col min="12819" max="13058" width="11.42578125" style="6"/>
    <col min="13059" max="13059" width="22.28515625" style="6" bestFit="1" customWidth="1"/>
    <col min="13060" max="13061" width="14.28515625" style="6" customWidth="1"/>
    <col min="13062" max="13062" width="9.5703125" style="6" bestFit="1" customWidth="1"/>
    <col min="13063" max="13064" width="11.42578125" style="6"/>
    <col min="13065" max="13065" width="22.28515625" style="6" bestFit="1" customWidth="1"/>
    <col min="13066" max="13066" width="14.42578125" style="6" customWidth="1"/>
    <col min="13067" max="13067" width="15.140625" style="6" customWidth="1"/>
    <col min="13068" max="13068" width="9.5703125" style="6" bestFit="1" customWidth="1"/>
    <col min="13069" max="13070" width="11.42578125" style="6"/>
    <col min="13071" max="13071" width="22.28515625" style="6" bestFit="1" customWidth="1"/>
    <col min="13072" max="13072" width="9.140625" style="6" bestFit="1" customWidth="1"/>
    <col min="13073" max="13073" width="15.85546875" style="6" customWidth="1"/>
    <col min="13074" max="13074" width="9.5703125" style="6" bestFit="1" customWidth="1"/>
    <col min="13075" max="13314" width="11.42578125" style="6"/>
    <col min="13315" max="13315" width="22.28515625" style="6" bestFit="1" customWidth="1"/>
    <col min="13316" max="13317" width="14.28515625" style="6" customWidth="1"/>
    <col min="13318" max="13318" width="9.5703125" style="6" bestFit="1" customWidth="1"/>
    <col min="13319" max="13320" width="11.42578125" style="6"/>
    <col min="13321" max="13321" width="22.28515625" style="6" bestFit="1" customWidth="1"/>
    <col min="13322" max="13322" width="14.42578125" style="6" customWidth="1"/>
    <col min="13323" max="13323" width="15.140625" style="6" customWidth="1"/>
    <col min="13324" max="13324" width="9.5703125" style="6" bestFit="1" customWidth="1"/>
    <col min="13325" max="13326" width="11.42578125" style="6"/>
    <col min="13327" max="13327" width="22.28515625" style="6" bestFit="1" customWidth="1"/>
    <col min="13328" max="13328" width="9.140625" style="6" bestFit="1" customWidth="1"/>
    <col min="13329" max="13329" width="15.85546875" style="6" customWidth="1"/>
    <col min="13330" max="13330" width="9.5703125" style="6" bestFit="1" customWidth="1"/>
    <col min="13331" max="13570" width="11.42578125" style="6"/>
    <col min="13571" max="13571" width="22.28515625" style="6" bestFit="1" customWidth="1"/>
    <col min="13572" max="13573" width="14.28515625" style="6" customWidth="1"/>
    <col min="13574" max="13574" width="9.5703125" style="6" bestFit="1" customWidth="1"/>
    <col min="13575" max="13576" width="11.42578125" style="6"/>
    <col min="13577" max="13577" width="22.28515625" style="6" bestFit="1" customWidth="1"/>
    <col min="13578" max="13578" width="14.42578125" style="6" customWidth="1"/>
    <col min="13579" max="13579" width="15.140625" style="6" customWidth="1"/>
    <col min="13580" max="13580" width="9.5703125" style="6" bestFit="1" customWidth="1"/>
    <col min="13581" max="13582" width="11.42578125" style="6"/>
    <col min="13583" max="13583" width="22.28515625" style="6" bestFit="1" customWidth="1"/>
    <col min="13584" max="13584" width="9.140625" style="6" bestFit="1" customWidth="1"/>
    <col min="13585" max="13585" width="15.85546875" style="6" customWidth="1"/>
    <col min="13586" max="13586" width="9.5703125" style="6" bestFit="1" customWidth="1"/>
    <col min="13587" max="13826" width="11.42578125" style="6"/>
    <col min="13827" max="13827" width="22.28515625" style="6" bestFit="1" customWidth="1"/>
    <col min="13828" max="13829" width="14.28515625" style="6" customWidth="1"/>
    <col min="13830" max="13830" width="9.5703125" style="6" bestFit="1" customWidth="1"/>
    <col min="13831" max="13832" width="11.42578125" style="6"/>
    <col min="13833" max="13833" width="22.28515625" style="6" bestFit="1" customWidth="1"/>
    <col min="13834" max="13834" width="14.42578125" style="6" customWidth="1"/>
    <col min="13835" max="13835" width="15.140625" style="6" customWidth="1"/>
    <col min="13836" max="13836" width="9.5703125" style="6" bestFit="1" customWidth="1"/>
    <col min="13837" max="13838" width="11.42578125" style="6"/>
    <col min="13839" max="13839" width="22.28515625" style="6" bestFit="1" customWidth="1"/>
    <col min="13840" max="13840" width="9.140625" style="6" bestFit="1" customWidth="1"/>
    <col min="13841" max="13841" width="15.85546875" style="6" customWidth="1"/>
    <col min="13842" max="13842" width="9.5703125" style="6" bestFit="1" customWidth="1"/>
    <col min="13843" max="14082" width="11.42578125" style="6"/>
    <col min="14083" max="14083" width="22.28515625" style="6" bestFit="1" customWidth="1"/>
    <col min="14084" max="14085" width="14.28515625" style="6" customWidth="1"/>
    <col min="14086" max="14086" width="9.5703125" style="6" bestFit="1" customWidth="1"/>
    <col min="14087" max="14088" width="11.42578125" style="6"/>
    <col min="14089" max="14089" width="22.28515625" style="6" bestFit="1" customWidth="1"/>
    <col min="14090" max="14090" width="14.42578125" style="6" customWidth="1"/>
    <col min="14091" max="14091" width="15.140625" style="6" customWidth="1"/>
    <col min="14092" max="14092" width="9.5703125" style="6" bestFit="1" customWidth="1"/>
    <col min="14093" max="14094" width="11.42578125" style="6"/>
    <col min="14095" max="14095" width="22.28515625" style="6" bestFit="1" customWidth="1"/>
    <col min="14096" max="14096" width="9.140625" style="6" bestFit="1" customWidth="1"/>
    <col min="14097" max="14097" width="15.85546875" style="6" customWidth="1"/>
    <col min="14098" max="14098" width="9.5703125" style="6" bestFit="1" customWidth="1"/>
    <col min="14099" max="14338" width="11.42578125" style="6"/>
    <col min="14339" max="14339" width="22.28515625" style="6" bestFit="1" customWidth="1"/>
    <col min="14340" max="14341" width="14.28515625" style="6" customWidth="1"/>
    <col min="14342" max="14342" width="9.5703125" style="6" bestFit="1" customWidth="1"/>
    <col min="14343" max="14344" width="11.42578125" style="6"/>
    <col min="14345" max="14345" width="22.28515625" style="6" bestFit="1" customWidth="1"/>
    <col min="14346" max="14346" width="14.42578125" style="6" customWidth="1"/>
    <col min="14347" max="14347" width="15.140625" style="6" customWidth="1"/>
    <col min="14348" max="14348" width="9.5703125" style="6" bestFit="1" customWidth="1"/>
    <col min="14349" max="14350" width="11.42578125" style="6"/>
    <col min="14351" max="14351" width="22.28515625" style="6" bestFit="1" customWidth="1"/>
    <col min="14352" max="14352" width="9.140625" style="6" bestFit="1" customWidth="1"/>
    <col min="14353" max="14353" width="15.85546875" style="6" customWidth="1"/>
    <col min="14354" max="14354" width="9.5703125" style="6" bestFit="1" customWidth="1"/>
    <col min="14355" max="14594" width="11.42578125" style="6"/>
    <col min="14595" max="14595" width="22.28515625" style="6" bestFit="1" customWidth="1"/>
    <col min="14596" max="14597" width="14.28515625" style="6" customWidth="1"/>
    <col min="14598" max="14598" width="9.5703125" style="6" bestFit="1" customWidth="1"/>
    <col min="14599" max="14600" width="11.42578125" style="6"/>
    <col min="14601" max="14601" width="22.28515625" style="6" bestFit="1" customWidth="1"/>
    <col min="14602" max="14602" width="14.42578125" style="6" customWidth="1"/>
    <col min="14603" max="14603" width="15.140625" style="6" customWidth="1"/>
    <col min="14604" max="14604" width="9.5703125" style="6" bestFit="1" customWidth="1"/>
    <col min="14605" max="14606" width="11.42578125" style="6"/>
    <col min="14607" max="14607" width="22.28515625" style="6" bestFit="1" customWidth="1"/>
    <col min="14608" max="14608" width="9.140625" style="6" bestFit="1" customWidth="1"/>
    <col min="14609" max="14609" width="15.85546875" style="6" customWidth="1"/>
    <col min="14610" max="14610" width="9.5703125" style="6" bestFit="1" customWidth="1"/>
    <col min="14611" max="14850" width="11.42578125" style="6"/>
    <col min="14851" max="14851" width="22.28515625" style="6" bestFit="1" customWidth="1"/>
    <col min="14852" max="14853" width="14.28515625" style="6" customWidth="1"/>
    <col min="14854" max="14854" width="9.5703125" style="6" bestFit="1" customWidth="1"/>
    <col min="14855" max="14856" width="11.42578125" style="6"/>
    <col min="14857" max="14857" width="22.28515625" style="6" bestFit="1" customWidth="1"/>
    <col min="14858" max="14858" width="14.42578125" style="6" customWidth="1"/>
    <col min="14859" max="14859" width="15.140625" style="6" customWidth="1"/>
    <col min="14860" max="14860" width="9.5703125" style="6" bestFit="1" customWidth="1"/>
    <col min="14861" max="14862" width="11.42578125" style="6"/>
    <col min="14863" max="14863" width="22.28515625" style="6" bestFit="1" customWidth="1"/>
    <col min="14864" max="14864" width="9.140625" style="6" bestFit="1" customWidth="1"/>
    <col min="14865" max="14865" width="15.85546875" style="6" customWidth="1"/>
    <col min="14866" max="14866" width="9.5703125" style="6" bestFit="1" customWidth="1"/>
    <col min="14867" max="15106" width="11.42578125" style="6"/>
    <col min="15107" max="15107" width="22.28515625" style="6" bestFit="1" customWidth="1"/>
    <col min="15108" max="15109" width="14.28515625" style="6" customWidth="1"/>
    <col min="15110" max="15110" width="9.5703125" style="6" bestFit="1" customWidth="1"/>
    <col min="15111" max="15112" width="11.42578125" style="6"/>
    <col min="15113" max="15113" width="22.28515625" style="6" bestFit="1" customWidth="1"/>
    <col min="15114" max="15114" width="14.42578125" style="6" customWidth="1"/>
    <col min="15115" max="15115" width="15.140625" style="6" customWidth="1"/>
    <col min="15116" max="15116" width="9.5703125" style="6" bestFit="1" customWidth="1"/>
    <col min="15117" max="15118" width="11.42578125" style="6"/>
    <col min="15119" max="15119" width="22.28515625" style="6" bestFit="1" customWidth="1"/>
    <col min="15120" max="15120" width="9.140625" style="6" bestFit="1" customWidth="1"/>
    <col min="15121" max="15121" width="15.85546875" style="6" customWidth="1"/>
    <col min="15122" max="15122" width="9.5703125" style="6" bestFit="1" customWidth="1"/>
    <col min="15123" max="15362" width="11.42578125" style="6"/>
    <col min="15363" max="15363" width="22.28515625" style="6" bestFit="1" customWidth="1"/>
    <col min="15364" max="15365" width="14.28515625" style="6" customWidth="1"/>
    <col min="15366" max="15366" width="9.5703125" style="6" bestFit="1" customWidth="1"/>
    <col min="15367" max="15368" width="11.42578125" style="6"/>
    <col min="15369" max="15369" width="22.28515625" style="6" bestFit="1" customWidth="1"/>
    <col min="15370" max="15370" width="14.42578125" style="6" customWidth="1"/>
    <col min="15371" max="15371" width="15.140625" style="6" customWidth="1"/>
    <col min="15372" max="15372" width="9.5703125" style="6" bestFit="1" customWidth="1"/>
    <col min="15373" max="15374" width="11.42578125" style="6"/>
    <col min="15375" max="15375" width="22.28515625" style="6" bestFit="1" customWidth="1"/>
    <col min="15376" max="15376" width="9.140625" style="6" bestFit="1" customWidth="1"/>
    <col min="15377" max="15377" width="15.85546875" style="6" customWidth="1"/>
    <col min="15378" max="15378" width="9.5703125" style="6" bestFit="1" customWidth="1"/>
    <col min="15379" max="15618" width="11.42578125" style="6"/>
    <col min="15619" max="15619" width="22.28515625" style="6" bestFit="1" customWidth="1"/>
    <col min="15620" max="15621" width="14.28515625" style="6" customWidth="1"/>
    <col min="15622" max="15622" width="9.5703125" style="6" bestFit="1" customWidth="1"/>
    <col min="15623" max="15624" width="11.42578125" style="6"/>
    <col min="15625" max="15625" width="22.28515625" style="6" bestFit="1" customWidth="1"/>
    <col min="15626" max="15626" width="14.42578125" style="6" customWidth="1"/>
    <col min="15627" max="15627" width="15.140625" style="6" customWidth="1"/>
    <col min="15628" max="15628" width="9.5703125" style="6" bestFit="1" customWidth="1"/>
    <col min="15629" max="15630" width="11.42578125" style="6"/>
    <col min="15631" max="15631" width="22.28515625" style="6" bestFit="1" customWidth="1"/>
    <col min="15632" max="15632" width="9.140625" style="6" bestFit="1" customWidth="1"/>
    <col min="15633" max="15633" width="15.85546875" style="6" customWidth="1"/>
    <col min="15634" max="15634" width="9.5703125" style="6" bestFit="1" customWidth="1"/>
    <col min="15635" max="15874" width="11.42578125" style="6"/>
    <col min="15875" max="15875" width="22.28515625" style="6" bestFit="1" customWidth="1"/>
    <col min="15876" max="15877" width="14.28515625" style="6" customWidth="1"/>
    <col min="15878" max="15878" width="9.5703125" style="6" bestFit="1" customWidth="1"/>
    <col min="15879" max="15880" width="11.42578125" style="6"/>
    <col min="15881" max="15881" width="22.28515625" style="6" bestFit="1" customWidth="1"/>
    <col min="15882" max="15882" width="14.42578125" style="6" customWidth="1"/>
    <col min="15883" max="15883" width="15.140625" style="6" customWidth="1"/>
    <col min="15884" max="15884" width="9.5703125" style="6" bestFit="1" customWidth="1"/>
    <col min="15885" max="15886" width="11.42578125" style="6"/>
    <col min="15887" max="15887" width="22.28515625" style="6" bestFit="1" customWidth="1"/>
    <col min="15888" max="15888" width="9.140625" style="6" bestFit="1" customWidth="1"/>
    <col min="15889" max="15889" width="15.85546875" style="6" customWidth="1"/>
    <col min="15890" max="15890" width="9.5703125" style="6" bestFit="1" customWidth="1"/>
    <col min="15891" max="16130" width="11.42578125" style="6"/>
    <col min="16131" max="16131" width="22.28515625" style="6" bestFit="1" customWidth="1"/>
    <col min="16132" max="16133" width="14.28515625" style="6" customWidth="1"/>
    <col min="16134" max="16134" width="9.5703125" style="6" bestFit="1" customWidth="1"/>
    <col min="16135" max="16136" width="11.42578125" style="6"/>
    <col min="16137" max="16137" width="22.28515625" style="6" bestFit="1" customWidth="1"/>
    <col min="16138" max="16138" width="14.42578125" style="6" customWidth="1"/>
    <col min="16139" max="16139" width="15.140625" style="6" customWidth="1"/>
    <col min="16140" max="16140" width="9.5703125" style="6" bestFit="1" customWidth="1"/>
    <col min="16141" max="16142" width="11.42578125" style="6"/>
    <col min="16143" max="16143" width="22.28515625" style="6" bestFit="1" customWidth="1"/>
    <col min="16144" max="16144" width="9.140625" style="6" bestFit="1" customWidth="1"/>
    <col min="16145" max="16145" width="15.85546875" style="6" customWidth="1"/>
    <col min="16146" max="16146" width="9.5703125" style="6" bestFit="1" customWidth="1"/>
    <col min="16147" max="16384" width="11.42578125" style="6"/>
  </cols>
  <sheetData>
    <row r="1" spans="3:20" ht="25.5" customHeight="1" thickBot="1"/>
    <row r="2" spans="3:20" s="347" customFormat="1" ht="22.5" customHeight="1">
      <c r="C2" s="6"/>
      <c r="D2" s="419"/>
      <c r="E2" s="420"/>
      <c r="F2" s="423" t="s">
        <v>693</v>
      </c>
      <c r="G2" s="424"/>
      <c r="H2" s="427" t="s">
        <v>520</v>
      </c>
      <c r="I2" s="428"/>
      <c r="J2" s="428"/>
      <c r="K2" s="428"/>
      <c r="L2" s="429"/>
      <c r="M2" s="6"/>
    </row>
    <row r="3" spans="3:20" s="347" customFormat="1" ht="26.25" customHeight="1" thickBot="1">
      <c r="C3" s="6"/>
      <c r="D3" s="421"/>
      <c r="E3" s="422"/>
      <c r="F3" s="425"/>
      <c r="G3" s="426"/>
      <c r="H3" s="430"/>
      <c r="I3" s="431"/>
      <c r="J3" s="431"/>
      <c r="K3" s="431"/>
      <c r="L3" s="432"/>
      <c r="M3" s="6"/>
    </row>
    <row r="4" spans="3:20" s="347" customFormat="1" ht="32.25" customHeight="1" thickBot="1">
      <c r="D4" s="433" t="s">
        <v>694</v>
      </c>
      <c r="E4" s="434"/>
      <c r="F4" s="434"/>
      <c r="G4" s="434"/>
      <c r="H4" s="434"/>
      <c r="I4" s="434"/>
      <c r="J4" s="434"/>
      <c r="K4" s="434"/>
      <c r="L4" s="435"/>
    </row>
    <row r="5" spans="3:20" ht="25.5" customHeight="1"/>
    <row r="6" spans="3:20" ht="27" customHeight="1" thickBot="1"/>
    <row r="7" spans="3:20" ht="27" customHeight="1" thickBot="1">
      <c r="C7" s="348" t="s">
        <v>695</v>
      </c>
      <c r="F7" s="349"/>
      <c r="G7" s="350"/>
      <c r="I7" s="348" t="s">
        <v>696</v>
      </c>
      <c r="L7" s="350"/>
      <c r="M7" s="350"/>
    </row>
    <row r="8" spans="3:20" ht="27" customHeight="1" thickBot="1">
      <c r="C8" s="351" t="s">
        <v>697</v>
      </c>
      <c r="D8" s="352"/>
      <c r="E8" s="352"/>
      <c r="F8" s="349"/>
      <c r="G8" s="349"/>
      <c r="I8" s="351" t="s">
        <v>697</v>
      </c>
      <c r="J8" s="352"/>
      <c r="K8" s="352"/>
      <c r="L8" s="349"/>
      <c r="M8" s="349"/>
      <c r="T8" s="350"/>
    </row>
    <row r="9" spans="3:20" s="357" customFormat="1" ht="27" customHeight="1">
      <c r="C9" s="353" t="s">
        <v>698</v>
      </c>
      <c r="D9" s="354" t="s">
        <v>699</v>
      </c>
      <c r="E9" s="355" t="s">
        <v>700</v>
      </c>
      <c r="F9" s="355" t="s">
        <v>701</v>
      </c>
      <c r="G9" s="356"/>
      <c r="I9" s="353" t="s">
        <v>698</v>
      </c>
      <c r="J9" s="354" t="s">
        <v>699</v>
      </c>
      <c r="K9" s="355" t="s">
        <v>700</v>
      </c>
      <c r="L9" s="355" t="s">
        <v>701</v>
      </c>
      <c r="M9" s="356"/>
    </row>
    <row r="10" spans="3:20" ht="27" customHeight="1">
      <c r="C10" s="309"/>
      <c r="D10" s="294"/>
      <c r="E10" s="295"/>
      <c r="F10" s="295"/>
      <c r="G10" s="358"/>
      <c r="I10" s="309"/>
      <c r="J10" s="294"/>
      <c r="K10" s="295"/>
      <c r="L10" s="295"/>
      <c r="M10" s="358"/>
    </row>
    <row r="11" spans="3:20" ht="27" customHeight="1">
      <c r="C11" s="309"/>
      <c r="D11" s="294"/>
      <c r="E11" s="295"/>
      <c r="F11" s="295"/>
      <c r="G11" s="358"/>
      <c r="I11" s="309"/>
      <c r="J11" s="294"/>
      <c r="K11" s="295"/>
      <c r="L11" s="295"/>
      <c r="M11" s="358"/>
    </row>
    <row r="12" spans="3:20" ht="27" customHeight="1">
      <c r="C12" s="309"/>
      <c r="D12" s="294"/>
      <c r="E12" s="295"/>
      <c r="F12" s="295"/>
      <c r="G12" s="358"/>
      <c r="I12" s="309"/>
      <c r="J12" s="294"/>
      <c r="K12" s="295"/>
      <c r="L12" s="295"/>
      <c r="M12" s="358"/>
    </row>
    <row r="13" spans="3:20" ht="27" customHeight="1">
      <c r="C13" s="309"/>
      <c r="D13" s="294"/>
      <c r="E13" s="295"/>
      <c r="F13" s="295"/>
      <c r="G13" s="358"/>
      <c r="I13" s="309"/>
      <c r="J13" s="294"/>
      <c r="K13" s="295"/>
      <c r="L13" s="295"/>
      <c r="M13" s="358"/>
    </row>
    <row r="14" spans="3:20" ht="27" customHeight="1">
      <c r="C14" s="309"/>
      <c r="D14" s="294"/>
      <c r="E14" s="295"/>
      <c r="F14" s="295"/>
      <c r="G14" s="358"/>
      <c r="I14" s="309"/>
      <c r="J14" s="294"/>
      <c r="K14" s="295"/>
      <c r="L14" s="295"/>
      <c r="M14" s="358"/>
    </row>
    <row r="15" spans="3:20" ht="27" customHeight="1" thickBot="1">
      <c r="C15" s="359"/>
      <c r="D15" s="360"/>
      <c r="E15" s="361"/>
      <c r="F15" s="361"/>
      <c r="G15" s="362"/>
      <c r="I15" s="359"/>
      <c r="J15" s="360"/>
      <c r="K15" s="361"/>
      <c r="L15" s="361"/>
      <c r="M15" s="362"/>
    </row>
    <row r="16" spans="3:20" ht="27" customHeight="1" thickBot="1"/>
    <row r="17" spans="3:20" ht="27" customHeight="1" thickBot="1">
      <c r="C17" s="348" t="s">
        <v>702</v>
      </c>
      <c r="F17" s="350"/>
      <c r="G17" s="350"/>
      <c r="I17" s="348" t="s">
        <v>703</v>
      </c>
      <c r="L17" s="350"/>
      <c r="M17" s="350"/>
    </row>
    <row r="18" spans="3:20" ht="27" customHeight="1" thickBot="1">
      <c r="C18" s="351" t="s">
        <v>697</v>
      </c>
      <c r="D18" s="363"/>
      <c r="E18" s="363"/>
      <c r="F18" s="349"/>
      <c r="G18" s="349"/>
      <c r="I18" s="351" t="s">
        <v>697</v>
      </c>
      <c r="J18" s="352"/>
      <c r="K18" s="352"/>
      <c r="L18" s="349"/>
      <c r="M18" s="349"/>
      <c r="T18" s="350"/>
    </row>
    <row r="19" spans="3:20" s="368" customFormat="1" ht="27" customHeight="1" thickBot="1">
      <c r="C19" s="364" t="s">
        <v>698</v>
      </c>
      <c r="D19" s="365" t="s">
        <v>699</v>
      </c>
      <c r="E19" s="366" t="s">
        <v>700</v>
      </c>
      <c r="F19" s="366" t="s">
        <v>701</v>
      </c>
      <c r="G19" s="367"/>
      <c r="I19" s="369" t="s">
        <v>698</v>
      </c>
      <c r="J19" s="370" t="s">
        <v>699</v>
      </c>
      <c r="K19" s="371" t="s">
        <v>700</v>
      </c>
      <c r="L19" s="371" t="s">
        <v>701</v>
      </c>
      <c r="M19" s="372"/>
    </row>
    <row r="20" spans="3:20" ht="27" customHeight="1">
      <c r="C20" s="309"/>
      <c r="D20" s="294"/>
      <c r="E20" s="295"/>
      <c r="F20" s="295"/>
      <c r="G20" s="358"/>
      <c r="I20" s="373"/>
      <c r="J20" s="374"/>
      <c r="K20" s="374"/>
      <c r="L20" s="374"/>
      <c r="M20" s="298"/>
    </row>
    <row r="21" spans="3:20" ht="27" customHeight="1">
      <c r="C21" s="309"/>
      <c r="D21" s="294"/>
      <c r="E21" s="295"/>
      <c r="F21" s="295"/>
      <c r="G21" s="358"/>
      <c r="I21" s="309"/>
      <c r="J21" s="294"/>
      <c r="K21" s="294"/>
      <c r="L21" s="294"/>
      <c r="M21" s="301"/>
    </row>
    <row r="22" spans="3:20" ht="27" customHeight="1">
      <c r="C22" s="309"/>
      <c r="D22" s="294"/>
      <c r="E22" s="295"/>
      <c r="F22" s="295"/>
      <c r="G22" s="358"/>
      <c r="I22" s="309"/>
      <c r="J22" s="294"/>
      <c r="K22" s="294"/>
      <c r="L22" s="294"/>
      <c r="M22" s="301"/>
    </row>
    <row r="23" spans="3:20" ht="27" customHeight="1">
      <c r="C23" s="309"/>
      <c r="D23" s="294"/>
      <c r="E23" s="295"/>
      <c r="F23" s="295"/>
      <c r="G23" s="358"/>
      <c r="I23" s="309"/>
      <c r="J23" s="294"/>
      <c r="K23" s="294"/>
      <c r="L23" s="294"/>
      <c r="M23" s="301"/>
    </row>
    <row r="24" spans="3:20" ht="27" customHeight="1">
      <c r="C24" s="309"/>
      <c r="D24" s="294"/>
      <c r="E24" s="295"/>
      <c r="F24" s="295"/>
      <c r="G24" s="358"/>
      <c r="I24" s="309"/>
      <c r="J24" s="294"/>
      <c r="K24" s="294"/>
      <c r="L24" s="294"/>
      <c r="M24" s="301"/>
    </row>
    <row r="25" spans="3:20" ht="27" customHeight="1" thickBot="1">
      <c r="C25" s="359"/>
      <c r="D25" s="360"/>
      <c r="E25" s="361"/>
      <c r="F25" s="361"/>
      <c r="G25" s="362"/>
      <c r="I25" s="359"/>
      <c r="J25" s="360"/>
      <c r="K25" s="360"/>
      <c r="L25" s="360"/>
      <c r="M25" s="375"/>
    </row>
    <row r="27" spans="3:20" ht="27" customHeight="1" thickBot="1"/>
    <row r="28" spans="3:20" ht="27" customHeight="1" thickBot="1">
      <c r="C28" s="348" t="s">
        <v>704</v>
      </c>
      <c r="F28" s="350"/>
      <c r="G28" s="350"/>
      <c r="I28" s="348" t="s">
        <v>705</v>
      </c>
      <c r="L28" s="350"/>
      <c r="M28" s="350"/>
    </row>
    <row r="29" spans="3:20" ht="27" customHeight="1" thickBot="1">
      <c r="C29" s="351" t="s">
        <v>697</v>
      </c>
      <c r="D29" s="363"/>
      <c r="E29" s="363"/>
      <c r="F29" s="349"/>
      <c r="G29" s="349"/>
      <c r="I29" s="351" t="s">
        <v>697</v>
      </c>
      <c r="J29" s="352"/>
      <c r="K29" s="352"/>
      <c r="L29" s="349"/>
      <c r="M29" s="349"/>
    </row>
    <row r="30" spans="3:20" ht="27" customHeight="1">
      <c r="C30" s="353" t="s">
        <v>698</v>
      </c>
      <c r="D30" s="354" t="s">
        <v>699</v>
      </c>
      <c r="E30" s="355" t="s">
        <v>700</v>
      </c>
      <c r="F30" s="355" t="s">
        <v>701</v>
      </c>
      <c r="G30" s="356"/>
      <c r="I30" s="364" t="s">
        <v>698</v>
      </c>
      <c r="J30" s="365" t="s">
        <v>699</v>
      </c>
      <c r="K30" s="366" t="s">
        <v>700</v>
      </c>
      <c r="L30" s="366" t="s">
        <v>701</v>
      </c>
      <c r="M30" s="367"/>
    </row>
    <row r="31" spans="3:20" ht="27" customHeight="1">
      <c r="C31" s="309"/>
      <c r="D31" s="294"/>
      <c r="E31" s="295"/>
      <c r="F31" s="295"/>
      <c r="G31" s="358"/>
      <c r="I31" s="309"/>
      <c r="J31" s="294"/>
      <c r="K31" s="295"/>
      <c r="L31" s="295"/>
      <c r="M31" s="358"/>
    </row>
    <row r="32" spans="3:20" ht="27" customHeight="1">
      <c r="C32" s="309"/>
      <c r="D32" s="294"/>
      <c r="E32" s="295"/>
      <c r="F32" s="295"/>
      <c r="G32" s="358"/>
      <c r="I32" s="309"/>
      <c r="J32" s="294"/>
      <c r="K32" s="295"/>
      <c r="L32" s="295"/>
      <c r="M32" s="358"/>
    </row>
    <row r="33" spans="3:13" ht="27" customHeight="1">
      <c r="C33" s="309"/>
      <c r="D33" s="294"/>
      <c r="E33" s="295"/>
      <c r="F33" s="295"/>
      <c r="G33" s="358"/>
      <c r="I33" s="309"/>
      <c r="J33" s="294"/>
      <c r="K33" s="295"/>
      <c r="L33" s="295"/>
      <c r="M33" s="358"/>
    </row>
    <row r="34" spans="3:13" ht="27" customHeight="1">
      <c r="C34" s="309"/>
      <c r="D34" s="294"/>
      <c r="E34" s="295"/>
      <c r="F34" s="295"/>
      <c r="G34" s="358"/>
      <c r="I34" s="309"/>
      <c r="J34" s="294"/>
      <c r="K34" s="295"/>
      <c r="L34" s="295"/>
      <c r="M34" s="358"/>
    </row>
    <row r="35" spans="3:13" ht="27" customHeight="1">
      <c r="C35" s="309"/>
      <c r="D35" s="294"/>
      <c r="E35" s="295"/>
      <c r="F35" s="295"/>
      <c r="G35" s="358"/>
      <c r="I35" s="309"/>
      <c r="J35" s="294"/>
      <c r="K35" s="295"/>
      <c r="L35" s="295"/>
      <c r="M35" s="358"/>
    </row>
    <row r="36" spans="3:13" ht="27" customHeight="1" thickBot="1">
      <c r="C36" s="359"/>
      <c r="D36" s="360"/>
      <c r="E36" s="361"/>
      <c r="F36" s="361"/>
      <c r="G36" s="362"/>
      <c r="I36" s="359"/>
      <c r="J36" s="360"/>
      <c r="K36" s="361"/>
      <c r="L36" s="361"/>
      <c r="M36" s="362"/>
    </row>
  </sheetData>
  <mergeCells count="4">
    <mergeCell ref="D2:E3"/>
    <mergeCell ref="F2:G3"/>
    <mergeCell ref="H2:L3"/>
    <mergeCell ref="D4:L4"/>
  </mergeCells>
  <pageMargins left="0.7" right="0.7" top="0.75" bottom="0.75" header="0.3" footer="0.3"/>
  <pageSetup paperSize="9"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B21" sqref="B21"/>
    </sheetView>
  </sheetViews>
  <sheetFormatPr baseColWidth="10" defaultColWidth="19.28515625" defaultRowHeight="25.5" customHeight="1"/>
  <cols>
    <col min="1" max="2" width="19.28515625" style="6"/>
    <col min="3" max="3" width="10.85546875" style="6" customWidth="1"/>
    <col min="4" max="258" width="19.28515625" style="6"/>
    <col min="259" max="259" width="10.85546875" style="6" customWidth="1"/>
    <col min="260" max="514" width="19.28515625" style="6"/>
    <col min="515" max="515" width="10.85546875" style="6" customWidth="1"/>
    <col min="516" max="770" width="19.28515625" style="6"/>
    <col min="771" max="771" width="10.85546875" style="6" customWidth="1"/>
    <col min="772" max="1026" width="19.28515625" style="6"/>
    <col min="1027" max="1027" width="10.85546875" style="6" customWidth="1"/>
    <col min="1028" max="1282" width="19.28515625" style="6"/>
    <col min="1283" max="1283" width="10.85546875" style="6" customWidth="1"/>
    <col min="1284" max="1538" width="19.28515625" style="6"/>
    <col min="1539" max="1539" width="10.85546875" style="6" customWidth="1"/>
    <col min="1540" max="1794" width="19.28515625" style="6"/>
    <col min="1795" max="1795" width="10.85546875" style="6" customWidth="1"/>
    <col min="1796" max="2050" width="19.28515625" style="6"/>
    <col min="2051" max="2051" width="10.85546875" style="6" customWidth="1"/>
    <col min="2052" max="2306" width="19.28515625" style="6"/>
    <col min="2307" max="2307" width="10.85546875" style="6" customWidth="1"/>
    <col min="2308" max="2562" width="19.28515625" style="6"/>
    <col min="2563" max="2563" width="10.85546875" style="6" customWidth="1"/>
    <col min="2564" max="2818" width="19.28515625" style="6"/>
    <col min="2819" max="2819" width="10.85546875" style="6" customWidth="1"/>
    <col min="2820" max="3074" width="19.28515625" style="6"/>
    <col min="3075" max="3075" width="10.85546875" style="6" customWidth="1"/>
    <col min="3076" max="3330" width="19.28515625" style="6"/>
    <col min="3331" max="3331" width="10.85546875" style="6" customWidth="1"/>
    <col min="3332" max="3586" width="19.28515625" style="6"/>
    <col min="3587" max="3587" width="10.85546875" style="6" customWidth="1"/>
    <col min="3588" max="3842" width="19.28515625" style="6"/>
    <col min="3843" max="3843" width="10.85546875" style="6" customWidth="1"/>
    <col min="3844" max="4098" width="19.28515625" style="6"/>
    <col min="4099" max="4099" width="10.85546875" style="6" customWidth="1"/>
    <col min="4100" max="4354" width="19.28515625" style="6"/>
    <col min="4355" max="4355" width="10.85546875" style="6" customWidth="1"/>
    <col min="4356" max="4610" width="19.28515625" style="6"/>
    <col min="4611" max="4611" width="10.85546875" style="6" customWidth="1"/>
    <col min="4612" max="4866" width="19.28515625" style="6"/>
    <col min="4867" max="4867" width="10.85546875" style="6" customWidth="1"/>
    <col min="4868" max="5122" width="19.28515625" style="6"/>
    <col min="5123" max="5123" width="10.85546875" style="6" customWidth="1"/>
    <col min="5124" max="5378" width="19.28515625" style="6"/>
    <col min="5379" max="5379" width="10.85546875" style="6" customWidth="1"/>
    <col min="5380" max="5634" width="19.28515625" style="6"/>
    <col min="5635" max="5635" width="10.85546875" style="6" customWidth="1"/>
    <col min="5636" max="5890" width="19.28515625" style="6"/>
    <col min="5891" max="5891" width="10.85546875" style="6" customWidth="1"/>
    <col min="5892" max="6146" width="19.28515625" style="6"/>
    <col min="6147" max="6147" width="10.85546875" style="6" customWidth="1"/>
    <col min="6148" max="6402" width="19.28515625" style="6"/>
    <col min="6403" max="6403" width="10.85546875" style="6" customWidth="1"/>
    <col min="6404" max="6658" width="19.28515625" style="6"/>
    <col min="6659" max="6659" width="10.85546875" style="6" customWidth="1"/>
    <col min="6660" max="6914" width="19.28515625" style="6"/>
    <col min="6915" max="6915" width="10.85546875" style="6" customWidth="1"/>
    <col min="6916" max="7170" width="19.28515625" style="6"/>
    <col min="7171" max="7171" width="10.85546875" style="6" customWidth="1"/>
    <col min="7172" max="7426" width="19.28515625" style="6"/>
    <col min="7427" max="7427" width="10.85546875" style="6" customWidth="1"/>
    <col min="7428" max="7682" width="19.28515625" style="6"/>
    <col min="7683" max="7683" width="10.85546875" style="6" customWidth="1"/>
    <col min="7684" max="7938" width="19.28515625" style="6"/>
    <col min="7939" max="7939" width="10.85546875" style="6" customWidth="1"/>
    <col min="7940" max="8194" width="19.28515625" style="6"/>
    <col min="8195" max="8195" width="10.85546875" style="6" customWidth="1"/>
    <col min="8196" max="8450" width="19.28515625" style="6"/>
    <col min="8451" max="8451" width="10.85546875" style="6" customWidth="1"/>
    <col min="8452" max="8706" width="19.28515625" style="6"/>
    <col min="8707" max="8707" width="10.85546875" style="6" customWidth="1"/>
    <col min="8708" max="8962" width="19.28515625" style="6"/>
    <col min="8963" max="8963" width="10.85546875" style="6" customWidth="1"/>
    <col min="8964" max="9218" width="19.28515625" style="6"/>
    <col min="9219" max="9219" width="10.85546875" style="6" customWidth="1"/>
    <col min="9220" max="9474" width="19.28515625" style="6"/>
    <col min="9475" max="9475" width="10.85546875" style="6" customWidth="1"/>
    <col min="9476" max="9730" width="19.28515625" style="6"/>
    <col min="9731" max="9731" width="10.85546875" style="6" customWidth="1"/>
    <col min="9732" max="9986" width="19.28515625" style="6"/>
    <col min="9987" max="9987" width="10.85546875" style="6" customWidth="1"/>
    <col min="9988" max="10242" width="19.28515625" style="6"/>
    <col min="10243" max="10243" width="10.85546875" style="6" customWidth="1"/>
    <col min="10244" max="10498" width="19.28515625" style="6"/>
    <col min="10499" max="10499" width="10.85546875" style="6" customWidth="1"/>
    <col min="10500" max="10754" width="19.28515625" style="6"/>
    <col min="10755" max="10755" width="10.85546875" style="6" customWidth="1"/>
    <col min="10756" max="11010" width="19.28515625" style="6"/>
    <col min="11011" max="11011" width="10.85546875" style="6" customWidth="1"/>
    <col min="11012" max="11266" width="19.28515625" style="6"/>
    <col min="11267" max="11267" width="10.85546875" style="6" customWidth="1"/>
    <col min="11268" max="11522" width="19.28515625" style="6"/>
    <col min="11523" max="11523" width="10.85546875" style="6" customWidth="1"/>
    <col min="11524" max="11778" width="19.28515625" style="6"/>
    <col min="11779" max="11779" width="10.85546875" style="6" customWidth="1"/>
    <col min="11780" max="12034" width="19.28515625" style="6"/>
    <col min="12035" max="12035" width="10.85546875" style="6" customWidth="1"/>
    <col min="12036" max="12290" width="19.28515625" style="6"/>
    <col min="12291" max="12291" width="10.85546875" style="6" customWidth="1"/>
    <col min="12292" max="12546" width="19.28515625" style="6"/>
    <col min="12547" max="12547" width="10.85546875" style="6" customWidth="1"/>
    <col min="12548" max="12802" width="19.28515625" style="6"/>
    <col min="12803" max="12803" width="10.85546875" style="6" customWidth="1"/>
    <col min="12804" max="13058" width="19.28515625" style="6"/>
    <col min="13059" max="13059" width="10.85546875" style="6" customWidth="1"/>
    <col min="13060" max="13314" width="19.28515625" style="6"/>
    <col min="13315" max="13315" width="10.85546875" style="6" customWidth="1"/>
    <col min="13316" max="13570" width="19.28515625" style="6"/>
    <col min="13571" max="13571" width="10.85546875" style="6" customWidth="1"/>
    <col min="13572" max="13826" width="19.28515625" style="6"/>
    <col min="13827" max="13827" width="10.85546875" style="6" customWidth="1"/>
    <col min="13828" max="14082" width="19.28515625" style="6"/>
    <col min="14083" max="14083" width="10.85546875" style="6" customWidth="1"/>
    <col min="14084" max="14338" width="19.28515625" style="6"/>
    <col min="14339" max="14339" width="10.85546875" style="6" customWidth="1"/>
    <col min="14340" max="14594" width="19.28515625" style="6"/>
    <col min="14595" max="14595" width="10.85546875" style="6" customWidth="1"/>
    <col min="14596" max="14850" width="19.28515625" style="6"/>
    <col min="14851" max="14851" width="10.85546875" style="6" customWidth="1"/>
    <col min="14852" max="15106" width="19.28515625" style="6"/>
    <col min="15107" max="15107" width="10.85546875" style="6" customWidth="1"/>
    <col min="15108" max="15362" width="19.28515625" style="6"/>
    <col min="15363" max="15363" width="10.85546875" style="6" customWidth="1"/>
    <col min="15364" max="15618" width="19.28515625" style="6"/>
    <col min="15619" max="15619" width="10.85546875" style="6" customWidth="1"/>
    <col min="15620" max="15874" width="19.28515625" style="6"/>
    <col min="15875" max="15875" width="10.85546875" style="6" customWidth="1"/>
    <col min="15876" max="16130" width="19.28515625" style="6"/>
    <col min="16131" max="16131" width="10.85546875" style="6" customWidth="1"/>
    <col min="16132" max="16384" width="19.28515625" style="6"/>
  </cols>
  <sheetData>
    <row r="1" spans="1:11" ht="13.5" thickBot="1"/>
    <row r="2" spans="1:11" s="347" customFormat="1" ht="15">
      <c r="A2" s="6"/>
      <c r="B2" s="419"/>
      <c r="C2" s="420"/>
      <c r="D2" s="423" t="s">
        <v>693</v>
      </c>
      <c r="E2" s="424"/>
      <c r="F2" s="427" t="s">
        <v>520</v>
      </c>
      <c r="G2" s="428"/>
      <c r="H2" s="428"/>
      <c r="I2" s="428"/>
      <c r="J2" s="429"/>
      <c r="K2" s="6"/>
    </row>
    <row r="3" spans="1:11" s="347" customFormat="1" ht="15.75" thickBot="1">
      <c r="A3" s="6"/>
      <c r="B3" s="421"/>
      <c r="C3" s="422"/>
      <c r="D3" s="425"/>
      <c r="E3" s="426"/>
      <c r="F3" s="430"/>
      <c r="G3" s="431"/>
      <c r="H3" s="431"/>
      <c r="I3" s="431"/>
      <c r="J3" s="432"/>
      <c r="K3" s="6"/>
    </row>
    <row r="4" spans="1:11" s="347" customFormat="1" ht="15.75" thickBot="1">
      <c r="B4" s="433" t="s">
        <v>706</v>
      </c>
      <c r="C4" s="434"/>
      <c r="D4" s="434"/>
      <c r="E4" s="434"/>
      <c r="F4" s="434"/>
      <c r="G4" s="434"/>
      <c r="H4" s="434"/>
      <c r="I4" s="434"/>
      <c r="J4" s="435"/>
    </row>
    <row r="5" spans="1:11" ht="12.75">
      <c r="B5" s="357" t="s">
        <v>707</v>
      </c>
      <c r="C5" s="376"/>
      <c r="D5" s="376"/>
      <c r="E5" s="377"/>
      <c r="F5" s="377"/>
      <c r="G5" s="377"/>
      <c r="H5" s="377"/>
      <c r="I5" s="377"/>
      <c r="J5" s="377"/>
      <c r="K5" s="377"/>
    </row>
    <row r="6" spans="1:11" ht="12.75">
      <c r="B6" s="376"/>
      <c r="C6" s="376"/>
      <c r="D6" s="376"/>
      <c r="E6" s="377"/>
      <c r="F6" s="376"/>
      <c r="G6" s="377"/>
      <c r="H6" s="376"/>
      <c r="I6" s="377"/>
      <c r="J6" s="376"/>
      <c r="K6" s="377"/>
    </row>
    <row r="7" spans="1:11" ht="12.75">
      <c r="B7" s="329" t="s">
        <v>708</v>
      </c>
      <c r="C7" s="378" t="s">
        <v>709</v>
      </c>
      <c r="D7" s="294" t="s">
        <v>710</v>
      </c>
      <c r="E7" s="294" t="s">
        <v>711</v>
      </c>
      <c r="F7" s="294" t="s">
        <v>710</v>
      </c>
      <c r="G7" s="294" t="s">
        <v>712</v>
      </c>
      <c r="H7" s="294" t="s">
        <v>710</v>
      </c>
      <c r="I7" s="294" t="s">
        <v>713</v>
      </c>
      <c r="J7" s="294" t="s">
        <v>710</v>
      </c>
      <c r="K7" s="379" t="s">
        <v>714</v>
      </c>
    </row>
    <row r="8" spans="1:11" ht="12.75">
      <c r="B8" s="294" t="s">
        <v>715</v>
      </c>
      <c r="C8" s="294"/>
      <c r="D8" s="294"/>
      <c r="E8" s="294"/>
      <c r="F8" s="294"/>
      <c r="G8" s="294"/>
      <c r="H8" s="294"/>
      <c r="I8" s="294"/>
      <c r="J8" s="294"/>
      <c r="K8" s="294"/>
    </row>
    <row r="9" spans="1:11" ht="12.75">
      <c r="B9" s="294" t="s">
        <v>716</v>
      </c>
      <c r="C9" s="294"/>
      <c r="D9" s="294"/>
      <c r="E9" s="294"/>
      <c r="F9" s="294"/>
      <c r="G9" s="294"/>
      <c r="H9" s="294"/>
      <c r="I9" s="294"/>
      <c r="J9" s="294"/>
      <c r="K9" s="294"/>
    </row>
    <row r="10" spans="1:11" ht="12.75">
      <c r="B10" s="294" t="s">
        <v>717</v>
      </c>
      <c r="C10" s="294"/>
      <c r="D10" s="294"/>
      <c r="E10" s="294"/>
      <c r="F10" s="294"/>
      <c r="G10" s="294"/>
      <c r="H10" s="294"/>
      <c r="I10" s="294"/>
      <c r="J10" s="294"/>
      <c r="K10" s="294"/>
    </row>
    <row r="11" spans="1:11" ht="12.75">
      <c r="B11" s="294" t="s">
        <v>718</v>
      </c>
      <c r="C11" s="294"/>
      <c r="D11" s="294"/>
      <c r="E11" s="294"/>
      <c r="F11" s="294"/>
      <c r="G11" s="294"/>
      <c r="H11" s="294"/>
      <c r="I11" s="294"/>
      <c r="J11" s="294"/>
      <c r="K11" s="294"/>
    </row>
    <row r="12" spans="1:11" ht="12.75">
      <c r="B12" s="294" t="s">
        <v>719</v>
      </c>
      <c r="C12" s="294"/>
      <c r="D12" s="294"/>
      <c r="E12" s="294"/>
      <c r="F12" s="294"/>
      <c r="G12" s="294"/>
      <c r="H12" s="294"/>
      <c r="I12" s="294"/>
      <c r="J12" s="294"/>
      <c r="K12" s="294"/>
    </row>
    <row r="13" spans="1:11" ht="12.75">
      <c r="B13" s="294" t="s">
        <v>720</v>
      </c>
      <c r="C13" s="294"/>
      <c r="D13" s="294"/>
      <c r="E13" s="294"/>
      <c r="F13" s="294"/>
      <c r="G13" s="294"/>
      <c r="H13" s="294"/>
      <c r="I13" s="294"/>
      <c r="J13" s="294"/>
      <c r="K13" s="294"/>
    </row>
    <row r="14" spans="1:11" ht="12.75">
      <c r="B14" s="294" t="s">
        <v>721</v>
      </c>
      <c r="C14" s="294"/>
      <c r="D14" s="294"/>
      <c r="E14" s="294"/>
      <c r="F14" s="294"/>
      <c r="G14" s="294"/>
      <c r="H14" s="294"/>
      <c r="I14" s="294"/>
      <c r="J14" s="294"/>
      <c r="K14" s="294"/>
    </row>
    <row r="15" spans="1:11" ht="12.75">
      <c r="B15" s="294" t="s">
        <v>722</v>
      </c>
      <c r="C15" s="294"/>
      <c r="D15" s="294"/>
      <c r="E15" s="294"/>
      <c r="F15" s="294"/>
      <c r="G15" s="294"/>
      <c r="H15" s="294"/>
      <c r="I15" s="294"/>
      <c r="J15" s="294"/>
      <c r="K15" s="294"/>
    </row>
    <row r="16" spans="1:11" ht="12.75">
      <c r="B16" s="294" t="s">
        <v>723</v>
      </c>
      <c r="C16" s="294"/>
      <c r="D16" s="294"/>
      <c r="E16" s="294"/>
      <c r="F16" s="294"/>
      <c r="G16" s="294"/>
      <c r="H16" s="294"/>
      <c r="I16" s="294"/>
      <c r="J16" s="294"/>
      <c r="K16" s="294"/>
    </row>
    <row r="17" spans="2:11" ht="12.75">
      <c r="B17" s="294" t="s">
        <v>724</v>
      </c>
      <c r="C17" s="294"/>
      <c r="D17" s="294"/>
      <c r="E17" s="294"/>
      <c r="F17" s="294"/>
      <c r="G17" s="294"/>
      <c r="H17" s="294"/>
      <c r="I17" s="294"/>
      <c r="J17" s="294"/>
      <c r="K17" s="294"/>
    </row>
    <row r="18" spans="2:11" ht="12.75">
      <c r="B18" s="294" t="s">
        <v>725</v>
      </c>
      <c r="C18" s="294"/>
      <c r="D18" s="294"/>
      <c r="E18" s="294"/>
      <c r="F18" s="294"/>
      <c r="G18" s="294"/>
      <c r="H18" s="294"/>
      <c r="I18" s="294"/>
      <c r="J18" s="294"/>
      <c r="K18" s="294"/>
    </row>
    <row r="19" spans="2:11" ht="12.75">
      <c r="B19" s="294" t="s">
        <v>726</v>
      </c>
      <c r="C19" s="294"/>
      <c r="D19" s="294"/>
      <c r="E19" s="294"/>
      <c r="F19" s="294"/>
      <c r="G19" s="294"/>
      <c r="H19" s="294"/>
      <c r="I19" s="294"/>
      <c r="J19" s="294"/>
      <c r="K19" s="294"/>
    </row>
  </sheetData>
  <mergeCells count="4">
    <mergeCell ref="B2:C3"/>
    <mergeCell ref="D2:E3"/>
    <mergeCell ref="F2:J3"/>
    <mergeCell ref="B4:J4"/>
  </mergeCells>
  <pageMargins left="0.7" right="0.7" top="0.75" bottom="0.75" header="0.3" footer="0.3"/>
  <pageSetup paperSize="9" scale="5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D6" sqref="D6"/>
    </sheetView>
  </sheetViews>
  <sheetFormatPr baseColWidth="10" defaultRowHeight="15"/>
  <cols>
    <col min="4" max="4" width="16.85546875" bestFit="1" customWidth="1"/>
    <col min="11" max="11" width="37.28515625" style="439" bestFit="1" customWidth="1"/>
    <col min="260" max="260" width="16.85546875" bestFit="1" customWidth="1"/>
    <col min="516" max="516" width="16.85546875" bestFit="1" customWidth="1"/>
    <col min="772" max="772" width="16.85546875" bestFit="1" customWidth="1"/>
    <col min="1028" max="1028" width="16.85546875" bestFit="1" customWidth="1"/>
    <col min="1284" max="1284" width="16.85546875" bestFit="1" customWidth="1"/>
    <col min="1540" max="1540" width="16.85546875" bestFit="1" customWidth="1"/>
    <col min="1796" max="1796" width="16.85546875" bestFit="1" customWidth="1"/>
    <col min="2052" max="2052" width="16.85546875" bestFit="1" customWidth="1"/>
    <col min="2308" max="2308" width="16.85546875" bestFit="1" customWidth="1"/>
    <col min="2564" max="2564" width="16.85546875" bestFit="1" customWidth="1"/>
    <col min="2820" max="2820" width="16.85546875" bestFit="1" customWidth="1"/>
    <col min="3076" max="3076" width="16.85546875" bestFit="1" customWidth="1"/>
    <col min="3332" max="3332" width="16.85546875" bestFit="1" customWidth="1"/>
    <col min="3588" max="3588" width="16.85546875" bestFit="1" customWidth="1"/>
    <col min="3844" max="3844" width="16.85546875" bestFit="1" customWidth="1"/>
    <col min="4100" max="4100" width="16.85546875" bestFit="1" customWidth="1"/>
    <col min="4356" max="4356" width="16.85546875" bestFit="1" customWidth="1"/>
    <col min="4612" max="4612" width="16.85546875" bestFit="1" customWidth="1"/>
    <col min="4868" max="4868" width="16.85546875" bestFit="1" customWidth="1"/>
    <col min="5124" max="5124" width="16.85546875" bestFit="1" customWidth="1"/>
    <col min="5380" max="5380" width="16.85546875" bestFit="1" customWidth="1"/>
    <col min="5636" max="5636" width="16.85546875" bestFit="1" customWidth="1"/>
    <col min="5892" max="5892" width="16.85546875" bestFit="1" customWidth="1"/>
    <col min="6148" max="6148" width="16.85546875" bestFit="1" customWidth="1"/>
    <col min="6404" max="6404" width="16.85546875" bestFit="1" customWidth="1"/>
    <col min="6660" max="6660" width="16.85546875" bestFit="1" customWidth="1"/>
    <col min="6916" max="6916" width="16.85546875" bestFit="1" customWidth="1"/>
    <col min="7172" max="7172" width="16.85546875" bestFit="1" customWidth="1"/>
    <col min="7428" max="7428" width="16.85546875" bestFit="1" customWidth="1"/>
    <col min="7684" max="7684" width="16.85546875" bestFit="1" customWidth="1"/>
    <col min="7940" max="7940" width="16.85546875" bestFit="1" customWidth="1"/>
    <col min="8196" max="8196" width="16.85546875" bestFit="1" customWidth="1"/>
    <col min="8452" max="8452" width="16.85546875" bestFit="1" customWidth="1"/>
    <col min="8708" max="8708" width="16.85546875" bestFit="1" customWidth="1"/>
    <col min="8964" max="8964" width="16.85546875" bestFit="1" customWidth="1"/>
    <col min="9220" max="9220" width="16.85546875" bestFit="1" customWidth="1"/>
    <col min="9476" max="9476" width="16.85546875" bestFit="1" customWidth="1"/>
    <col min="9732" max="9732" width="16.85546875" bestFit="1" customWidth="1"/>
    <col min="9988" max="9988" width="16.85546875" bestFit="1" customWidth="1"/>
    <col min="10244" max="10244" width="16.85546875" bestFit="1" customWidth="1"/>
    <col min="10500" max="10500" width="16.85546875" bestFit="1" customWidth="1"/>
    <col min="10756" max="10756" width="16.85546875" bestFit="1" customWidth="1"/>
    <col min="11012" max="11012" width="16.85546875" bestFit="1" customWidth="1"/>
    <col min="11268" max="11268" width="16.85546875" bestFit="1" customWidth="1"/>
    <col min="11524" max="11524" width="16.85546875" bestFit="1" customWidth="1"/>
    <col min="11780" max="11780" width="16.85546875" bestFit="1" customWidth="1"/>
    <col min="12036" max="12036" width="16.85546875" bestFit="1" customWidth="1"/>
    <col min="12292" max="12292" width="16.85546875" bestFit="1" customWidth="1"/>
    <col min="12548" max="12548" width="16.85546875" bestFit="1" customWidth="1"/>
    <col min="12804" max="12804" width="16.85546875" bestFit="1" customWidth="1"/>
    <col min="13060" max="13060" width="16.85546875" bestFit="1" customWidth="1"/>
    <col min="13316" max="13316" width="16.85546875" bestFit="1" customWidth="1"/>
    <col min="13572" max="13572" width="16.85546875" bestFit="1" customWidth="1"/>
    <col min="13828" max="13828" width="16.85546875" bestFit="1" customWidth="1"/>
    <col min="14084" max="14084" width="16.85546875" bestFit="1" customWidth="1"/>
    <col min="14340" max="14340" width="16.85546875" bestFit="1" customWidth="1"/>
    <col min="14596" max="14596" width="16.85546875" bestFit="1" customWidth="1"/>
    <col min="14852" max="14852" width="16.85546875" bestFit="1" customWidth="1"/>
    <col min="15108" max="15108" width="16.85546875" bestFit="1" customWidth="1"/>
    <col min="15364" max="15364" width="16.85546875" bestFit="1" customWidth="1"/>
    <col min="15620" max="15620" width="16.85546875" bestFit="1" customWidth="1"/>
    <col min="15876" max="15876" width="16.85546875" bestFit="1" customWidth="1"/>
    <col min="16132" max="16132" width="16.85546875" bestFit="1" customWidth="1"/>
  </cols>
  <sheetData>
    <row r="1" spans="1:11" ht="18">
      <c r="A1" s="6"/>
      <c r="B1" s="236"/>
      <c r="C1" s="237"/>
      <c r="D1" s="238" t="s">
        <v>418</v>
      </c>
      <c r="E1" s="239" t="s">
        <v>519</v>
      </c>
      <c r="F1" s="240"/>
      <c r="G1" s="241" t="s">
        <v>520</v>
      </c>
      <c r="H1" s="241"/>
      <c r="I1" s="242"/>
      <c r="J1" s="243"/>
      <c r="K1" s="441"/>
    </row>
    <row r="2" spans="1:11" ht="16.5" thickBot="1">
      <c r="A2" s="6"/>
      <c r="B2" s="244"/>
      <c r="C2" s="245"/>
      <c r="D2" s="246"/>
      <c r="E2" s="247"/>
      <c r="F2" s="248"/>
      <c r="G2" s="249"/>
      <c r="H2" s="250"/>
      <c r="I2" s="251"/>
      <c r="J2" s="252"/>
      <c r="K2" s="441"/>
    </row>
    <row r="3" spans="1:11" ht="15.75" thickBot="1">
      <c r="B3" s="436" t="s">
        <v>727</v>
      </c>
      <c r="C3" s="437"/>
      <c r="D3" s="437"/>
      <c r="E3" s="437"/>
      <c r="F3" s="437"/>
      <c r="G3" s="437"/>
      <c r="H3" s="437"/>
      <c r="I3" s="437"/>
      <c r="J3" s="438"/>
    </row>
    <row r="6" spans="1:11">
      <c r="D6" s="440" t="s">
        <v>740</v>
      </c>
    </row>
    <row r="8" spans="1:11">
      <c r="K8" s="442" t="s">
        <v>732</v>
      </c>
    </row>
    <row r="9" spans="1:11">
      <c r="K9" s="443" t="s">
        <v>735</v>
      </c>
    </row>
    <row r="10" spans="1:11">
      <c r="K10" s="444" t="s">
        <v>733</v>
      </c>
    </row>
    <row r="11" spans="1:11">
      <c r="K11" s="439" t="s">
        <v>730</v>
      </c>
    </row>
    <row r="12" spans="1:11">
      <c r="K12" s="444" t="s">
        <v>733</v>
      </c>
    </row>
    <row r="13" spans="1:11">
      <c r="K13" s="439" t="s">
        <v>730</v>
      </c>
    </row>
    <row r="14" spans="1:11">
      <c r="K14" s="444" t="s">
        <v>733</v>
      </c>
    </row>
    <row r="15" spans="1:11">
      <c r="K15" s="439" t="s">
        <v>730</v>
      </c>
    </row>
    <row r="16" spans="1:11">
      <c r="K16" s="444" t="s">
        <v>734</v>
      </c>
    </row>
    <row r="17" spans="11:11">
      <c r="K17" s="439" t="s">
        <v>730</v>
      </c>
    </row>
    <row r="18" spans="11:11">
      <c r="K18" s="444" t="s">
        <v>733</v>
      </c>
    </row>
    <row r="19" spans="11:11">
      <c r="K19" s="439" t="s">
        <v>730</v>
      </c>
    </row>
    <row r="20" spans="11:11">
      <c r="K20" s="444" t="s">
        <v>733</v>
      </c>
    </row>
    <row r="21" spans="11:11">
      <c r="K21" s="439" t="s">
        <v>730</v>
      </c>
    </row>
    <row r="22" spans="11:11">
      <c r="K22" s="444" t="s">
        <v>733</v>
      </c>
    </row>
    <row r="23" spans="11:11">
      <c r="K23" s="439" t="s">
        <v>730</v>
      </c>
    </row>
    <row r="24" spans="11:11">
      <c r="K24" s="444" t="s">
        <v>731</v>
      </c>
    </row>
  </sheetData>
  <mergeCells count="1">
    <mergeCell ref="B3:J3"/>
  </mergeCell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7" sqref="K37"/>
    </sheetView>
  </sheetViews>
  <sheetFormatPr baseColWidth="10"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Caractéristiques</vt:lpstr>
      <vt:lpstr>Budget</vt:lpstr>
      <vt:lpstr>Besoins</vt:lpstr>
      <vt:lpstr>Organigramme</vt:lpstr>
      <vt:lpstr>PLANNING</vt:lpstr>
      <vt:lpstr>LISTING EQ SP</vt:lpstr>
      <vt:lpstr>PLANNING EQ SP</vt:lpstr>
      <vt:lpstr>REPARTITION VISUELS</vt:lpstr>
      <vt:lpstr>VISUELS TEXTILES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Patrice MARQUET</dc:creator>
  <cp:lastModifiedBy>Patrice MARQUET</cp:lastModifiedBy>
  <cp:lastPrinted>2016-11-16T16:06:05Z</cp:lastPrinted>
  <dcterms:created xsi:type="dcterms:W3CDTF">2016-11-16T15:38:05Z</dcterms:created>
  <dcterms:modified xsi:type="dcterms:W3CDTF">2020-09-30T16:54:30Z</dcterms:modified>
</cp:coreProperties>
</file>